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Электромагистраль\Отдел ПРиТП\Инвестиции\!ОТЧЕТ\ПП 24\! 2025\3 квартал\Отправка\Формы\"/>
    </mc:Choice>
  </mc:AlternateContent>
  <xr:revisionPtr revIDLastSave="0" documentId="8_{729A8DAE-7DBE-47B2-82EE-D85CA6AB752C}" xr6:coauthVersionLast="47" xr6:coauthVersionMax="47" xr10:uidLastSave="{00000000-0000-0000-0000-000000000000}"/>
  <bookViews>
    <workbookView xWindow="30000" yWindow="720" windowWidth="24210" windowHeight="14175" tabRatio="796" xr2:uid="{00000000-000D-0000-FFFF-FFFF00000000}"/>
  </bookViews>
  <sheets>
    <sheet name="9 Год ГКПЗ" sheetId="183" r:id="rId1"/>
  </sheets>
  <externalReferences>
    <externalReference r:id="rId2"/>
  </externalReferences>
  <definedNames>
    <definedName name="_xlnm._FilterDatabase" localSheetId="0" hidden="1">'9 Год ГКПЗ'!$A$24:$AW$78</definedName>
    <definedName name="_xlnm.Print_Titles" localSheetId="0">'9 Год ГКПЗ'!$22:$25</definedName>
    <definedName name="КПЗ_2022">'[1]КПЗ 2022'!$A$8:$CM$635</definedName>
    <definedName name="_xlnm.Print_Area" localSheetId="0">'9 Год ГКПЗ'!$A$1:$AT$37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80" i="183" l="1"/>
  <c r="BA2" i="183" l="1"/>
  <c r="AT51" i="183" l="1"/>
  <c r="AC37" i="183" l="1"/>
  <c r="AH25" i="183"/>
  <c r="AY37" i="183" l="1"/>
  <c r="B25" i="183"/>
  <c r="C25" i="183" s="1"/>
  <c r="D25" i="183" s="1"/>
  <c r="E25" i="183" s="1"/>
  <c r="F25" i="183" s="1"/>
  <c r="G25" i="183" s="1"/>
  <c r="H25" i="183" s="1"/>
  <c r="I25" i="183" s="1"/>
  <c r="J25" i="183" s="1"/>
  <c r="K25" i="183" s="1"/>
  <c r="L25" i="183" s="1"/>
  <c r="M25" i="183" s="1"/>
  <c r="N25" i="183" s="1"/>
  <c r="O25" i="183" s="1"/>
  <c r="P25" i="183" s="1"/>
  <c r="Q25" i="183" s="1"/>
  <c r="R25" i="183" l="1"/>
  <c r="S25" i="183" s="1"/>
  <c r="T25" i="183" s="1"/>
  <c r="U25" i="183" s="1"/>
  <c r="V25" i="183" s="1"/>
  <c r="W25" i="183" s="1"/>
  <c r="X25" i="183" s="1"/>
  <c r="Y25" i="183" s="1"/>
  <c r="Z25" i="183" s="1"/>
  <c r="AA25" i="183" s="1"/>
  <c r="AB25" i="183" s="1"/>
  <c r="AC25" i="183" s="1"/>
  <c r="AD25" i="183" s="1"/>
  <c r="AE25" i="183" s="1"/>
  <c r="AF25" i="183" s="1"/>
  <c r="AI25" i="183" s="1"/>
  <c r="AJ25" i="183" s="1"/>
  <c r="AK25" i="183" s="1"/>
  <c r="AL25" i="183" s="1"/>
  <c r="AM25" i="183" s="1"/>
  <c r="AN25" i="183" s="1"/>
  <c r="AO25" i="183" s="1"/>
  <c r="AP25" i="183" s="1"/>
  <c r="AQ25" i="183" s="1"/>
  <c r="AR25" i="183" s="1"/>
  <c r="AS25" i="183" s="1"/>
  <c r="AT25" i="183" s="1"/>
  <c r="AT60" i="183" l="1"/>
  <c r="BA3" i="183" l="1"/>
  <c r="BA4" i="183" l="1"/>
  <c r="BB4" i="183" s="1"/>
  <c r="BB3" i="183"/>
  <c r="AY26" i="183" l="1"/>
  <c r="AC26" i="183" s="1"/>
  <c r="AY56" i="183" l="1"/>
  <c r="AC56" i="183" s="1"/>
  <c r="AC63" i="183" l="1"/>
  <c r="AC39" i="183"/>
  <c r="AY35" i="183"/>
  <c r="AC35" i="183" s="1"/>
  <c r="AC65" i="183"/>
  <c r="AY39" i="183"/>
  <c r="AC68" i="183"/>
  <c r="AC66" i="183"/>
  <c r="AC75" i="183"/>
  <c r="AC74" i="183"/>
  <c r="AC76" i="183"/>
  <c r="AY63" i="183"/>
  <c r="AC67" i="183"/>
  <c r="AC69" i="183"/>
  <c r="AC31" i="183"/>
  <c r="AC73" i="183"/>
  <c r="AY44" i="183"/>
  <c r="AC44" i="183" s="1"/>
  <c r="AC34" i="183"/>
  <c r="AC28" i="183"/>
  <c r="AY53" i="183"/>
  <c r="AC53" i="183" s="1"/>
  <c r="AC51" i="183"/>
  <c r="AC64" i="183"/>
  <c r="AC49" i="183"/>
  <c r="AC36" i="183"/>
  <c r="AC72" i="183"/>
  <c r="AY48" i="183"/>
  <c r="AC48" i="183" s="1"/>
  <c r="AY32" i="183"/>
  <c r="AC32" i="183" s="1"/>
  <c r="AY43" i="183"/>
  <c r="AC43" i="183" s="1"/>
  <c r="AC77" i="183"/>
  <c r="AC71" i="183"/>
  <c r="AC78" i="183"/>
  <c r="AC70" i="183"/>
  <c r="AC33" i="183"/>
  <c r="AY65" i="183"/>
  <c r="AY38" i="183"/>
  <c r="AC38" i="183" s="1"/>
  <c r="AC60" i="183"/>
  <c r="AY40" i="183"/>
  <c r="AC40" i="183" s="1"/>
  <c r="AC27" i="183"/>
  <c r="AY73" i="183"/>
  <c r="AY54" i="183"/>
  <c r="AC54" i="183" s="1"/>
  <c r="AY62" i="183"/>
  <c r="AC62" i="183" s="1"/>
  <c r="AY34" i="183"/>
  <c r="AY55" i="183"/>
  <c r="AC55" i="183" s="1"/>
  <c r="AC58" i="183"/>
  <c r="AC47" i="183"/>
  <c r="AY66" i="183"/>
  <c r="AY78" i="183"/>
  <c r="AY71" i="183"/>
  <c r="AY69" i="183"/>
  <c r="AC50" i="183"/>
  <c r="AY76" i="183" l="1"/>
  <c r="AY45" i="183"/>
  <c r="AC45" i="183" s="1"/>
  <c r="AY52" i="183"/>
  <c r="AC52" i="183" s="1"/>
  <c r="AY28" i="183"/>
  <c r="AY70" i="183"/>
  <c r="AY57" i="183"/>
  <c r="AC57" i="183" s="1"/>
  <c r="AY67" i="183"/>
  <c r="AY58" i="183"/>
  <c r="AY61" i="183"/>
  <c r="AC61" i="183" s="1"/>
  <c r="AY27" i="183"/>
  <c r="AW80" i="183"/>
  <c r="AY36" i="183"/>
  <c r="AY47" i="183"/>
  <c r="AY72" i="183"/>
  <c r="AY46" i="183"/>
  <c r="AC46" i="183" s="1"/>
  <c r="AY33" i="183"/>
  <c r="AY60" i="183"/>
  <c r="AY29" i="183"/>
  <c r="AC29" i="183" s="1"/>
  <c r="AY68" i="183"/>
  <c r="AY74" i="183"/>
  <c r="AY42" i="183"/>
  <c r="AC42" i="183" s="1"/>
  <c r="AY75" i="183"/>
  <c r="AY30" i="183"/>
  <c r="AC30" i="183" s="1"/>
  <c r="AY59" i="183"/>
  <c r="AC59" i="183"/>
  <c r="AY41" i="183"/>
  <c r="AC41" i="183" s="1"/>
  <c r="AY77" i="183"/>
  <c r="AY31" i="183"/>
  <c r="AY49" i="183"/>
  <c r="AY64" i="183"/>
  <c r="AY51" i="183"/>
  <c r="AY50" i="183"/>
</calcChain>
</file>

<file path=xl/sharedStrings.xml><?xml version="1.0" encoding="utf-8"?>
<sst xmlns="http://schemas.openxmlformats.org/spreadsheetml/2006/main" count="879" uniqueCount="364">
  <si>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</si>
  <si>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</si>
  <si>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</si>
  <si>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</si>
  <si>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</si>
  <si>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</si>
  <si>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</si>
  <si>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</si>
  <si>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>период реализации инвестиционной программы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</si>
  <si>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</si>
  <si>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</si>
  <si>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</si>
  <si>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</si>
  <si>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</si>
  <si>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</si>
  <si>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</si>
  <si>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</si>
  <si>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</si>
  <si>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Примечание</t>
  </si>
  <si>
    <t>Количество</t>
  </si>
  <si>
    <t>Идентифика-тор инвестиционного проекта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</si>
  <si>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</si>
  <si>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</si>
  <si>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</si>
  <si>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</si>
  <si>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</si>
  <si>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</si>
  <si>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</si>
  <si>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</si>
  <si>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</si>
  <si>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</si>
  <si>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</si>
  <si>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</si>
  <si>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</si>
  <si>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</si>
  <si>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</si>
  <si>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</si>
  <si>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</si>
  <si>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</si>
  <si>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</si>
  <si>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</si>
  <si>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</si>
  <si>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</si>
  <si>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</si>
  <si>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</si>
  <si>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</si>
  <si>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</si>
  <si>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</si>
  <si>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</si>
  <si>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</si>
  <si>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</si>
  <si>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</si>
  <si>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</si>
  <si>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Раздел 10. Отчет об исполнении годовой комплексной программы закупок</t>
  </si>
  <si>
    <t>от «__» _____ 2016 г. №___</t>
  </si>
  <si>
    <t>Приложение  № 9</t>
  </si>
  <si>
    <t>Год раскрытия информации: 2025 год</t>
  </si>
  <si>
    <t xml:space="preserve">                                                                                                                                                                                                       Акционерное общество "Электромагистраль"                                                                                                                                                                                                           </t>
  </si>
  <si>
    <t xml:space="preserve">Отчет за 2025 год 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</si>
  <si>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</si>
  <si>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</si>
  <si>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</si>
  <si>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</si>
  <si>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</si>
  <si>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</si>
  <si>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Комплексная реконструкция ПС 220 Чулымская в части реконструкции ОРУ-220, ЗРУ-6 и строительства здания ОПУ-ЗРУ</t>
  </si>
  <si>
    <t>32514667401  </t>
  </si>
  <si>
    <t>32514571217  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</si>
  <si>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</si>
  <si>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Договор
(номер и дата)</t>
  </si>
  <si>
    <t>Цена договора из реестра договоров с уч. ДС (при условии корректности отраженных данных в реестре договоров)</t>
  </si>
  <si>
    <t>Финансирование по договору, на дату формирования отчета</t>
  </si>
  <si>
    <t>Остаток оплаты после отчетной даты по договорам отраженным в реестре договоров</t>
  </si>
  <si>
    <t>Закупочная процедура не состоялась</t>
  </si>
  <si>
    <t>32514792766 </t>
  </si>
  <si>
    <t>ROSSETI05052500014</t>
  </si>
  <si>
    <t>ROSSETI23042500019</t>
  </si>
  <si>
    <t xml:space="preserve">	
32514973487</t>
  </si>
  <si>
    <t>Реконструкция ПС 220 кВ Дружная в части установки дополнительных устройств РЗА и технического перевооружения оборудования (ВЧ заградителя (1 шт.), конденсатора связи (1 шт.)) (соглашение о компенсации затрат от 30.11.2020 №71/20/ПД-20-00320 с АО "УК ПЛП")</t>
  </si>
  <si>
    <t>Реконструкция ПС 220 кВ Восточная в части замены трансформаторов тока в ячейках №9 и №37 ЗРУ-1 10 кВ для технологического присоединения энергопринимающих устройств заявителя ООО "НРСК-СИБИРЬ"</t>
  </si>
  <si>
    <t>Строительство (реконструкция) системы АИИС КУЭ подстанций АО "Электромагистраль"</t>
  </si>
  <si>
    <t>ИП-25-00134 от 17.04.2025</t>
  </si>
  <si>
    <t>ООО "ГЭП"</t>
  </si>
  <si>
    <t>Без договора</t>
  </si>
  <si>
    <t>Импортозамещение программного обеспечения</t>
  </si>
  <si>
    <t>НМА</t>
  </si>
  <si>
    <t>P_00.0118.000118</t>
  </si>
  <si>
    <t>на период 3 квартал 2025 года</t>
  </si>
  <si>
    <t>ROSSETI21072500005</t>
  </si>
  <si>
    <t xml:space="preserve">ООО «СмартСтафф» </t>
  </si>
  <si>
    <t xml:space="preserve">ООО «ВеллЭнерджи» </t>
  </si>
  <si>
    <t>Реконструкция ВЛ 220 кВ Заря - Отрадная (235) и ВЛ 220 кВ Заря - Правобережная (236) в части выноса ВЛ из зоны разм. Тех-ких - ж/д путей (согл. о комп. затрат от 25.07.2023 №ПД-23-00126 с ООО "ТВВ")</t>
  </si>
  <si>
    <t>АКЦИОНЕРНОЕ ОБЩЕСТВО "РЕМОНТЭНЕРГОМОНТАЖ И СЕРВИС</t>
  </si>
  <si>
    <t>ОБЩЕСТВО С ОГРАНИЧЕННОЙ ОТВЕТСТВЕННОСТЬЮ "КОМПАНИЯ ИНЖИНИРИНГ ЭНЕРГОСИСТЕМ</t>
  </si>
  <si>
    <t>Приобретение калибратора универсального Н4-11 с поверкой 1 шт.</t>
  </si>
  <si>
    <t>Приобретение стенда для механических испытаний СМИ-500 - 1 шт.</t>
  </si>
  <si>
    <t>Приобретение установки поверочной переносной УПП8531М/1 (с функцией автоматизации) с поверкой 1 шт.</t>
  </si>
  <si>
    <t>Приобретение аппарата испытания масла автоматического с поверкой АИМ-А - 1 шт.</t>
  </si>
  <si>
    <t>Договор на согласовании</t>
  </si>
  <si>
    <t>ё</t>
  </si>
  <si>
    <t>ИП-25-00331 от 23.09.2025</t>
  </si>
  <si>
    <t>ПД-25-00304 от 01.09.2025</t>
  </si>
  <si>
    <t>ПД-25-00341/ОФС25/Л-0003 от 01.10.2025</t>
  </si>
  <si>
    <t>ПД-25-00333 от 24.09.2025</t>
  </si>
  <si>
    <t>ПД-25-00329 от 19.09.2025</t>
  </si>
  <si>
    <t>ПД-25-00306 от 08.09.2025</t>
  </si>
  <si>
    <t>ПД-25-00319 от 16.09.2025</t>
  </si>
  <si>
    <t>ПД-25-00316 от 15.09.2025</t>
  </si>
  <si>
    <t>ПД-25-00315 от 15.09.2025</t>
  </si>
  <si>
    <t>ПД-25-00342 от 01.10.2025</t>
  </si>
  <si>
    <t>ПД-25-00327 от 19.09.2025</t>
  </si>
  <si>
    <t>ПД-25-00328 от 19.09.2025</t>
  </si>
  <si>
    <t>Объём финансирования инвестиционной программы текущего года, законтрактованный по состоянию на 01.10.2025 в размере 1 013 179 тыс. рублей с НДС (102%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</si>
  <si>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по состоянию на 01.10.2025 в размере 1 013 179 тыс. рублей с НДС 102% от общего объёма инвестиционной программы текущего года</t>
  </si>
  <si>
    <t>Реконструкция ПС 220 кВ Тулинская замена масляных выключателей (4 шт.) на элегазовые выключатели с реконструкцией УРЗА (6 шт.), заменой разъединителей (10 шт.), ОПН (2 шт.) и выполнением сопутствующего объема работ</t>
  </si>
  <si>
    <t>M_00.0001.000001</t>
  </si>
  <si>
    <t>Реконструкция ПС 220 кВ Урожай замена воздушных выключателей (8 шт.) на элегазовые выключатели с реконструкцией УРЗА (28 шт.), заменой разъединителей (30 шт.) и выполнением сопутствующего объема работ</t>
  </si>
  <si>
    <t>M_00.0002.000002</t>
  </si>
  <si>
    <t>Установка линейных регулировочных трансформаторов (2 шт.) мощностью 16 МВА, без изменения установленной мощности ПС 220 кВ Южная, замена токоограничивающих реакторов (2 шт.) с реконструкцией УРЗА (6 шт.), демонтажа трансформатора 3Т (1 шт.) и выполнением сопутствующего объема работ</t>
  </si>
  <si>
    <t>M_00.0003.000003</t>
  </si>
  <si>
    <t>Реконструкция ПС 220 кВ Восточная замена масляных выключателей (7 шт.) на элегазовые выключатели с реконструкцией УРЗА (21 шт.), заменой разъединителей (25 шт.) и выполнением сопутствующего объема работ</t>
  </si>
  <si>
    <t>M_00.0007.000007</t>
  </si>
  <si>
    <t>Комплексная реконструкция ПС 220 кВ Строительная в части замены силовых трансформаторов мощностью 40 МВА (2 шт.) с увеличением номинальных мощностей силовых трансформаторов на 46 МВА до 126 МВА, с установкой ячеек ЗРУ-6/10 кВ (49 шт.) во вновь возводимом здании ОПУ-ЗРУ</t>
  </si>
  <si>
    <t>M_00.0014.000014</t>
  </si>
  <si>
    <t>Реконструкция ПС 220 кВ Тулинская в части замены аккумуляторной батареи (2 шт.), зарядно-выпрямительного устройства (4 шт.) и щита постоянного тока (1 шт.) с выполнением сопутствующего объема работ</t>
  </si>
  <si>
    <t>M_00.0018.000018</t>
  </si>
  <si>
    <t>Установка линейного регулировочного трансформатора (2 шт.) мощностью 16 МВА, без изменения установленной мощности ПС 220 кВ Урожай, с реконструкцией УРЗА (6 шт.) и выполнением сопутствующего объема работ</t>
  </si>
  <si>
    <t>M_00.0019.000019</t>
  </si>
  <si>
    <t>Комплексная реконструкция ПС 220 Чулымская замена масляных выключателей (4 шт.) на элегазовые выключатели с реконструкцией УРЗА (12 шт.), заменой разъединителей (14 шт.), заменой ячеек КРУН (28 шт.) и строительством здания ОПУ-ЗРУ с выполнением сопутствующего объема работ</t>
  </si>
  <si>
    <t>M_00.0020.000020</t>
  </si>
  <si>
    <t>Создание площадок по хранению масла на ПС 220 кВ АО «Электромагистраль» (8 шт.)</t>
  </si>
  <si>
    <t>M_00.0041.000041</t>
  </si>
  <si>
    <t>Модернизация ПС 220 кВ Чулымская в части инженерно-технических средств охраны (ограждение внешнее, ограждение внутреннее, контрольно-пропускной пункт, нижнее дополнительное ограждение от подкопа)</t>
  </si>
  <si>
    <t>M_00.0029.000029</t>
  </si>
  <si>
    <t>Реконструкция ПС 220 кВ Восточная в части замены трансформаторов тока в ячейках №12 и №28 ЗРУ-2 10 кВ для технологического присоединения энергопринимающих устройств заявителя ООО «СЭТ54»</t>
  </si>
  <si>
    <t>N_00.0088.000088</t>
  </si>
  <si>
    <t>P_00.0120.000120</t>
  </si>
  <si>
    <t>Строительство вспомогательных объектов на ПС 220 кВ Восточная для организации складского хозяйства (Склад – 1 шт.), размещения автотранспорта (Гараж – 1 шт., на 25 машино-мест), (Гараж – 1 шт., на 5 машино-мест)</t>
  </si>
  <si>
    <t>M_00.0058.000058</t>
  </si>
  <si>
    <t>M_00.0017.000017</t>
  </si>
  <si>
    <t>Реконструкция ПС 220 кВ АО "Электромагистраль" в части установки средств защиты от внешних воздействий (26 комплектов)</t>
  </si>
  <si>
    <t>P_00.0123.000123</t>
  </si>
  <si>
    <t>Реконструкция ПС 220 кВ Восточная в части инженерно-технических средств охраны (системы видеонаблюдения, периметральной сигнализаций, КПП для автотранспорта, охранное освещение)</t>
  </si>
  <si>
    <t>P_00.0117.000117</t>
  </si>
  <si>
    <t>Реконструкция ВЛ 220 кВ Восточного линейного участка, Центрального линейного участка, с доведением ширины просеки до нормативных значений</t>
  </si>
  <si>
    <t>P_00.0109.000109</t>
  </si>
  <si>
    <t>P_00.0105.000105</t>
  </si>
  <si>
    <t>Реконструкция ПС 220 кВ Восточная в части замены устройств РЗА присоединений ОВ-110-220</t>
  </si>
  <si>
    <t>M_00.0021.000021</t>
  </si>
  <si>
    <t>Реконструкция ВЛ 220 кВ Заря - Отрадная (235) и ВЛ 220 кВ Заря - Правобережная (236) в части выноса ВЛ из зоны размещения технологических - железнодорожных путей (соглашение о компенсации затрат от 25.07.2023 №ПД-23-00126 с ООО "Терминал Восточные ворота")</t>
  </si>
  <si>
    <t>P_00.0119.000119</t>
  </si>
  <si>
    <t>Приобретение бороны дисковой двухрядной складной 1 шт.</t>
  </si>
  <si>
    <t>P_00.0103.000103</t>
  </si>
  <si>
    <t>Приобретение передвижной мастерской МАКАР 1 шт.</t>
  </si>
  <si>
    <t>P_00.0108.000108</t>
  </si>
  <si>
    <t>Приобретение трактора "Беларус" 82.1-23/12-23/32 с навесным оборудованием 1 шт.</t>
  </si>
  <si>
    <t>P_00.0114.000114</t>
  </si>
  <si>
    <t>Приобретение оборудования для резервного электроснабжения потребителей собственных нужд ПС (Дизель-генератор - 2 шт.)</t>
  </si>
  <si>
    <t>P_00.0104.000104</t>
  </si>
  <si>
    <t>Приобретение установки АСТ-2М 1 шт.</t>
  </si>
  <si>
    <t>P_00.0102.000102</t>
  </si>
  <si>
    <t>P_00.0106.000106</t>
  </si>
  <si>
    <t>P_00.0113.000113</t>
  </si>
  <si>
    <t>P_00.0116.000116</t>
  </si>
  <si>
    <t>P_00.0121.000121</t>
  </si>
  <si>
    <t>Приобретение квадрокоптера DJI Mavic 3T Enterprise  1 шт.</t>
  </si>
  <si>
    <t>P_00.0107.000107</t>
  </si>
  <si>
    <t>Приобретение автогидроподъемника 1 шт.</t>
  </si>
  <si>
    <t>P_00.0101.000101</t>
  </si>
  <si>
    <t>Приобретение УАЗ Патриот 2 шт.</t>
  </si>
  <si>
    <t>P_00.0115.000115</t>
  </si>
  <si>
    <t>-</t>
  </si>
  <si>
    <t>СМР, ПНР</t>
  </si>
  <si>
    <t>Конкурс в электронной форме</t>
  </si>
  <si>
    <t>АО "Электромагистраль"</t>
  </si>
  <si>
    <t>Регламент определения начальной (максимальной) цены договора на закупку товаров (работ, услуг) АО "Электромагистраль"</t>
  </si>
  <si>
    <t>Выполнение строительно-монтажных и пуско-наладочных работ по проекту  "Установка линейных регулировочных трансформаторов (2 шт.) мощностью 16 МВА, без изменения установленной мощности ПС 220 кВ Южная, замена токоограничивающих реакторов (2 шт.) с реконструкцией УРЗА (6 шт.), демонтажа трансформатора 3Т (1 шт.) и выполнением сопутствующего объема работ" (2 Этап)</t>
  </si>
  <si>
    <t>Выполнение строительно-монтажных и пуско-наладочных работ по проектам: "Реконструкция ПС 220 кВ Урожай замена воздушных выключателей (8 шт.) на элегазовые выключатели с реконструкцией УРЗА (28 шт.), заменой разъединителей (30 шт.) и выполнением сопутствующего объема работ" (2ПК В-220 1АТ и 2ПК В-220-2АТ)</t>
  </si>
  <si>
    <t>Запрос предложений в электронной форме</t>
  </si>
  <si>
    <t>https://com.roseltorg.ru/</t>
  </si>
  <si>
    <t>ОБЩЕСТВО С ОГРАНИЧЕННОЙ ОТВЕТСТВЕННОСТЬЮ "АМПЕР. КОМ"</t>
  </si>
  <si>
    <t>АКЦИОНЕРНОЕ ОБЩЕСТВО "РЕМОНТЭНЕРГОМОНТАЖ И СЕРВИС"</t>
  </si>
  <si>
    <t>ИП-25-00094 от 25.03.2025</t>
  </si>
  <si>
    <t>Выполнение строительно-монтажных и пуско-наладочных работ по проекту  "Реконструкция ПС 220 кВ Восточная замена масляных выключателей (7 шт.) на элегазовые выключатели с реконструкцией УРЗА (21 шт.), заменой разъединителей (25 шт.) и выполнением сопутствующего объема работ" (1ПК ОВ-220)"</t>
  </si>
  <si>
    <t>Выполнение строительно-монтажных и пуско-наладочных работ по проекту "Комплексная реконструкция ПС 220 кВ Строительная в части замены силовых трансформаторов мощностью 40 МВА (2 шт.) с увеличением номинальных мощностей силовых трансформаторов на 46 МВА до 126 МВА, с установкой ячеек ЗРУ-6/10 кВ (49 шт.) во вновь возводимом здании ОПУ-ЗРУ" (1этап,2 этап 1ПК)</t>
  </si>
  <si>
    <t>Закупочная процедура признана несостоявшейся</t>
  </si>
  <si>
    <t>Выполнение строительно-монтажных и пуско-наладочных работ по проекту  "Реконструкция ПС 220 кВ Восточная замена масляных выключателей (7 шт.) на элегазовые выключатели с реконструкцией УРЗА (21 шт.), заменой разъединителей (25 шт.) и выполнением сопутствующего объема работ" (2ПК В-220-3АТ)"</t>
  </si>
  <si>
    <t>https://www.roseltorg.ru/</t>
  </si>
  <si>
    <t>ОБЩЕСТВО С ОГРАНИЧЕННОЙ ОТВЕТСТВЕННОСТЬЮ "СОЮЗ-ЭНЕРГОРЕМОНТ"</t>
  </si>
  <si>
    <t>ИП-25-00120 от 10.04.2025</t>
  </si>
  <si>
    <t>Выполнение строительно-монтажных и пуско-наладочных работ по проекту "Реконструкция ПС 220 кВ Тулинская в части замены аккумуляторной батареи (2 шт.), зарядно-выпрямительного устройства (4 шт.) и щита постоянного тока (1 шт.) с выполнением сопутствующего объема работ"</t>
  </si>
  <si>
    <t>ОБЩЕСТВО С ОГРАНИЧЕННОЙ ОТВЕТСТВЕННОСТЬЮ "КОМПАНИЯ ИНЖИНИРИНГ ЭНЕРГОСИСТЕМ"</t>
  </si>
  <si>
    <t>31486,502;
31506,7233</t>
  </si>
  <si>
    <t>Выполнение строительно-монтажных и пуско-наладочных работ по проекту  "Комплексная реконструкция ПС 220 Чулымская замена масляных выключателей (4 шт.) на элегазовые выключатели с реконструкцией УРЗА (12 шт.), заменой разъединителей (14 шт.), заменой ячеек КРУН (28 шт.) и строительством здания ОПУ-ЗРУ с выполнением сопутствующего объема работ" (1ПК, 2ПК В-242)"</t>
  </si>
  <si>
    <t>ОБЩЕСТВО С ОГРАНИЧЕННОЙ ОТВЕТСТВЕННОСТЬЮ "КОМПАНИЯ ИНЖИНИРИНГ ЭНЕРГОСИСТЕМ";
ОБЩЕСТВО С ОГРАНИЧЕННОЙ ОТВЕТСТВЕННОСТЬЮ "ВЕЛЛЭНЕРДЖИ"</t>
  </si>
  <si>
    <t>249000,00
267000,00</t>
  </si>
  <si>
    <t>ОБЩЕСТВО С ОГРАНИЧЕННОЙ ОТВЕТСТВЕННОСТЬЮ "ПРОЕКТНЫЙ ЦЕНТР СИБИРИ";
ОБЩЕСТВО С ОГРАНИЧЕННОЙ ОТВЕТСТВЕННОСТЬЮ "ВЕЛЛЭНЕРДЖИ";
1928364471</t>
  </si>
  <si>
    <t xml:space="preserve">286680,909
286680,909
</t>
  </si>
  <si>
    <t>ИП-25-00100 от 02.04.2025</t>
  </si>
  <si>
    <t>ОБЩЕСТВО С ОГРАНИЧЕННОЙ ОТВЕТСТВЕННОСТЬЮ "ПРОЕКТНЫЙ ЦЕНТР СИБИРИ"</t>
  </si>
  <si>
    <t>Конкурс в электронной форме, участниками которого могут быть только субъекты малого и среднего предпринимательства</t>
  </si>
  <si>
    <t>ИП-25-00091 от 25.03.2025</t>
  </si>
  <si>
    <t>Поставка и монтаж здания ОПУ-ЗРУ в рамках проекта "Комплексная реконструкция ПС 220 Чулымская замена масляных выключателей (4 шт.) на элегазовые выключатели с реконструкцией УРЗА (12 шт.), заменой разъединителей (14 шт.), заменой ячеек КРУН (28 шт.) и строительством здания ОПУ-ЗРУ с выполнением сопутствующего объема работ»"</t>
  </si>
  <si>
    <t>ИП-25-00108 от 02.04.2025</t>
  </si>
  <si>
    <t>ПИР</t>
  </si>
  <si>
    <t>Выполнение работ по разработке рабочей и сметной документации по ПС 220 кВ Дружная (заходы ПС 220 кВ Логопарк)</t>
  </si>
  <si>
    <t>Выполнение строительно-монтажных и пуско-наладочных работ по проектам: "Установка линейного регулировочного трансформатора (2 шт.) мощностью 16 МВА, без изменения установленной мощности ПС 220 кВ Урожай, с реконструкцией УРЗА (6 шт.) и выполнением сопутствующего объема работ" (в части РЗА, 2 ПК) для нужд АО «Электромагистраль»</t>
  </si>
  <si>
    <t>Выполнение строительно-монтажных и пуско-наладочных работ по проекту  "Реконструкция ПС 220 кВ Тулинская замена масляных выключателей (4 шт.) на элегазовые выключатели с реконструкцией УРЗА (6 шт.), заменой разъединителей (10 шт.), ОПН (2 шт.) и выполнением сопутствующего объема работ" (2ПК 1В-256 и 2ПК 2В-256)"</t>
  </si>
  <si>
    <t>ОБЩЕСТВО С ОГРАНИЧЕННОЙ ОТВЕТСТВЕННОСТЬЮ "ВЕЛЛЭНЕРДЖИ";
АКЦИОНЕРНОЕ ОБЩЕСТВО "РЕМОНТЭНЕРГОМОНТАЖ И СЕРВИС";
ОБЩЕСТВО С ОГРАНИЧЕННОЙ ОТВЕТСТВЕННОСТЬЮ "АМПЕР. КОМ"</t>
  </si>
  <si>
    <t>30993,36288;
31018,00</t>
  </si>
  <si>
    <t>ИП-25-00095 от 25.03.2025</t>
  </si>
  <si>
    <t>32219,75937
32219,75937
32219,75937</t>
  </si>
  <si>
    <t>ОБЩЕСТВО С ОГРАНИЧЕННОЙ ОТВЕТСТВЕННОСТЬЮ "ВЕЛЛЭНЕРДЖИ"</t>
  </si>
  <si>
    <t>Создание систем по хранению масла на ПС 220 кВ АО «Электромагистраль»</t>
  </si>
  <si>
    <t>Реконструкция ограждения на ПС 220 кВ Чулымская</t>
  </si>
  <si>
    <t>Производственная база со складским и гаражным хозяйством</t>
  </si>
  <si>
    <t>Техническое перевооружение систем охранной сигнализации и видеонаблюдения на ПС 220 кВ Восточная</t>
  </si>
  <si>
    <t>ОБЩЕСТВО С ОГРАНИЧЕННОЙ ОТВЕТСТВЕННОСТЬЮ "ВЕЛЛЭНЕРДЖИ
"ОБЩЕСТВО С ОГРАНИЧЕННОЙ ОТВЕТСТВЕННОСТЬЮ "ЭКРА-СИБИРЬ"</t>
  </si>
  <si>
    <t>13897,11;
13830</t>
  </si>
  <si>
    <t>1о</t>
  </si>
  <si>
    <t>ИП-25-00175 от 14.05.2025</t>
  </si>
  <si>
    <t>ОБЩЕСТВО С ОГРАНИЧЕННОЙ ОТВЕТСТВЕННОСТЬЮ "ВЕЛЛЭНЕРДЖИ";
АКЦИОНЕРНОЕ ОБЩЕСТВО "РЕМОНТЭНЕРГОМОНТАЖ И СЕРВИС";
ОБЩЕСТВО С ОГРАНИЧЕННОЙ ОТВЕТСТВЕННОСТЬЮ "ЭКРА-СИБИРЬ"</t>
  </si>
  <si>
    <t>39860,603;
39860,603;
39860,603</t>
  </si>
  <si>
    <t>39860,603;
39600;
39860,603</t>
  </si>
  <si>
    <t>ИП-25-00231 от 26.06.2025</t>
  </si>
  <si>
    <t xml:space="preserve"> Выполнение проектно-изыскательских, строительно-монтажных и пуско-наладочных  работ по проекту "Создание площадок по хранению масла на ПС 220 кВ АО «Электромагистраль» (8 шт.)</t>
  </si>
  <si>
    <t>ПИР, СМР</t>
  </si>
  <si>
    <t>ИП-25-00200 от 06.06.2025</t>
  </si>
  <si>
    <t>20065,85
20065,85</t>
  </si>
  <si>
    <t>ОБЩЕСТВО С ОГРАНИЧЕННОЙ ОТВЕТСТВЕННОСТЬЮ «ИНТЕРСВЯЗЬ»</t>
  </si>
  <si>
    <t>18239,36777;
19208,35</t>
  </si>
  <si>
    <t>ОБЩЕСТВО С ОГРАНИЧЕННОЙ ОТВЕТСТВЕННОСТЬЮ «ИНТЕРСВЯЗЬ»;ОБЩЕСТВО С ОГРАНИЧЕННОЙ ОТВЕТСТВЕННОСТЬЮ "АМПЕР. КОМ"</t>
  </si>
  <si>
    <t>Выполнение строительно-монтажных и пуско-наладочных работ по проекту  "Модернизация ПС 220 кВ Чулымская в части инженерно-технических средств охраны (ограждение внешнее, ограждение внутреннее, контрольно-пропускной пункт, нижнее дополнительное ограждение от подкопа)"</t>
  </si>
  <si>
    <t xml:space="preserve">Поставка трансформаторов тока типа ТЛО, ТЛП																										</t>
  </si>
  <si>
    <t>ТМЦ</t>
  </si>
  <si>
    <t>ПД-25-00204 от 02.06.2025</t>
  </si>
  <si>
    <t>ОБЩЕСТВО С ОГРАНИЧЕННОЙ ОТВЕТСТВЕННОСТЬЮ "ЭНЕРГОМИР"</t>
  </si>
  <si>
    <t>ИП-25-00219 от 18.06.2025</t>
  </si>
  <si>
    <t>Выполнение строительно-монтажных и пусконаладочных работ по устройству внутреннего противопожарного водопровода здания "Строительство вспомогательных объектов на ПС 220 кВ Восточная для организации складского хозяйства (Склад – 1 шт.), размещения автотранспорта (Гараж – 1 шт., на 25 машино-мест), (Гараж – 1 шт., на 5 машино-мест)</t>
  </si>
  <si>
    <t>Выполнение проектно-изыскательских работ по проекту "ПС Чулымская строительство быстровозводимого здания гаража на 8 машиномест"</t>
  </si>
  <si>
    <t>ОБЩЕСТВО С ОГРАНИЧЕННОЙ ОТВЕТСТВЕННОСТЬЮ "ГЕФЕСТ"</t>
  </si>
  <si>
    <t>ИП-25-00212 от 06.06.2025</t>
  </si>
  <si>
    <t>Поставка ящиков силовых</t>
  </si>
  <si>
    <t>ПД-25-00205 от 02.06.2025</t>
  </si>
  <si>
    <t>ОБЩЕСТВО С ОГРАНИЧЕННОЙ ОТВЕТСТВЕННОСТЬЮ "ТЕХНОЛОГИИ ЭНЕРГОСБЕРЕЖЕНИЯ СИБИРИ"</t>
  </si>
  <si>
    <t>ИП-25-00220 от 18.06.2025</t>
  </si>
  <si>
    <t>ОБЩЕСТВО С ОГРАНИЧЕННОЙ ОТВЕТСТВЕННОСТЬЮ "ПАРТНЕР-ТТ"</t>
  </si>
  <si>
    <t>Выполнение проектно-изыскательских, строительно-монтажных и пуско-наладочных  работ  в рамках титула «Реконструкция ПС 220 кВ АО «Электромагистраль» в части установки средств защиты от внешних воздействий (ПС 220 кВ Татарская – 4 комплекта, ПС 220 кВ Тулинская – 5 комплектов, ПС 220 кВ Восточная – 2 комплекта)»</t>
  </si>
  <si>
    <t>ИП-25-00255 от 14.07.2025</t>
  </si>
  <si>
    <t xml:space="preserve"> Выполнение проектно-изыскательских, строительно-монтажных и пуско-наладочных  работ по проекту «Реконструкция ПС 220 кВ Восточная в части инженерно-технических средств охраны (системы видеонаблюдения, периметральной сигнализаций, КПП для автотранспорта, охранное освещение)» </t>
  </si>
  <si>
    <t>ПИР, СМР, ПНР</t>
  </si>
  <si>
    <t>ИП-25-00236 от 03.07.2025</t>
  </si>
  <si>
    <t>21078,37789
21078,37789</t>
  </si>
  <si>
    <t>Запрос котировок в электронной форме</t>
  </si>
  <si>
    <t>ОБЩЕСТВО С ОГРАНИЧЕННОЙ ОТВЕТСТВЕННОСТЬЮ "ИНТЕРСВЯЗЬ"
 ОБЩЕСТВО С ОГРАНИЧЕННОЙ ОТВЕТСТВЕННОСТЬЮ "ТЕХНОЛИНК"</t>
  </si>
  <si>
    <t>21078,37789
20951,90762</t>
  </si>
  <si>
    <t>ОБЩЕСТВО С ОГРАНИЧЕННОЙ ОТВЕТСТВЕННОСТЬЮ "ЭЛЕКТРОКОМПЛЕКТ"</t>
  </si>
  <si>
    <t xml:space="preserve">Поставка приборов учета																									</t>
  </si>
  <si>
    <t xml:space="preserve">ОБЩЕСТВО С ОГРАНИЧЕННОЙ ОТВЕТСТВЕННОСТЬЮ "ИНТЕРСВЯЗЬ" </t>
  </si>
  <si>
    <t>ПД-25-00233 от 08.07.2025</t>
  </si>
  <si>
    <t>Поставка устройств защитного отключения</t>
  </si>
  <si>
    <t>Сравнение цен</t>
  </si>
  <si>
    <t>Выполнение строительно-монтажных и пусконаладочных работ по устройству эвакуационных выходов здания "Строительство вспомогательных объектов на ПС 220 кВ Восточная для организации складского хозяйства (Склад – 1 шт.), размещения автотранспорта (Гараж – 1 шт., на 25 машино-мест), (Гараж – 1 шт., на 5 машино-мест)</t>
  </si>
  <si>
    <t>ООО Радиофид системы</t>
  </si>
  <si>
    <t>ОБЩЕСТВО С ОГРАНИЧЕННОЙ ОТВЕТСТВЕННОСТЬЮ  "СИБЭЛЕКТРОТОРГ"</t>
  </si>
  <si>
    <t>АО Телеофис
ООО Радиофид системы</t>
  </si>
  <si>
    <t>62,33325
64,65</t>
  </si>
  <si>
    <t xml:space="preserve">62,33325
</t>
  </si>
  <si>
    <t>ПД-25-00196 от 27.05.2025</t>
  </si>
  <si>
    <t>Поставка средств связи</t>
  </si>
  <si>
    <t>АО Телеофис</t>
  </si>
  <si>
    <t>75,89
58,133</t>
  </si>
  <si>
    <t>ООО"ЭНЕРГОМИР"</t>
  </si>
  <si>
    <t>ОБЩЕСТВО С ОГРАНИЧЕННОЙ ОТВЕТСТВЕННОСТЬЮ  "СИБЭЛЕКТРОТОРГ"
ООО"ЭНЕРГОМИР"</t>
  </si>
  <si>
    <t>Поставка сцепной арматуры и изделий для монтажа кабелей</t>
  </si>
  <si>
    <t>ПД-25-00186 от 16.06.2025</t>
  </si>
  <si>
    <t>УПД №ГЭ-159 от 17.06.2025</t>
  </si>
  <si>
    <t>6836,1948
6876,864</t>
  </si>
  <si>
    <t>6876,864;
6876,864</t>
  </si>
  <si>
    <t>ООО "ФЕРРУМ АЙТИ ГРУП";
АО "ЛАНИТ"</t>
  </si>
  <si>
    <t>www.rts-tender.ru</t>
  </si>
  <si>
    <t>ПД-25-00069 от 27.02.2025</t>
  </si>
  <si>
    <t>Предоставление неисключительных прав на использование программ для ЭВМ (СУБД)</t>
  </si>
  <si>
    <t>ООО "ФЕРРУМ АЙТИ ГРУП"</t>
  </si>
  <si>
    <t>12100
12238
13116,77253</t>
  </si>
  <si>
    <t>Выполнение строительно-монтажных и пуско-наладочных работ по проекту  "Установка линейного регулировочного трансформатора (2 шт.) мощностью 16 МВА, без изменения установленной мощности ПС 220 кВ Урожай, с реконструкцией УРЗА (6 шт.) и выполнением сопутствующего объема работ"</t>
  </si>
  <si>
    <t>АКЦИОНЕРНОЕ ОБЩЕСТВО "РЕМОНТЭНЕРГОМОНТАЖ И СЕРВИС"
ОБЩЕСТВО С ОГРАНИЧЕННОЙ ОТВЕТСТВЕННОСТЬЮ "КОМПАНИЯ ИНЖИНИРИНГ ЭНЕРГОСИСТЕМ"
ОБЩЕСТВО С ОГРАНИЧЕННОЙ ОТВЕТСТВЕННОСТЬЮ "ЭКРА-СИБИРЬ"
ОБЩЕСТВО С ОГРАНИЧЕННОЙ ОТВЕТСТВЕННОСТЬЮ "АМПЕР. КОМ"</t>
  </si>
  <si>
    <t>13276,08556
132761
3276,08556
13276,08556</t>
  </si>
  <si>
    <t>ОБЩЕСТВО С ОГРАНИЧЕННОЙ ОТВЕТСТВЕННОСТЬЮ "СИБЭНЕРГОДИАГНОСТИКА"</t>
  </si>
  <si>
    <t>Выполнение комплекса работ по разработке проектно-разрешительной документации и расширению просек ВЛ по титулу «Реконструкция ВЛ 220 кВ Восточного линейного участка, Центрального линейного участка, с доведением ширины просеки до нормативных значений"</t>
  </si>
  <si>
    <t>ИП-25-00271 от 07.08.2025</t>
  </si>
  <si>
    <t>ОБЩЕСТВО С ОГРАНИЧЕННОЙ ОТВЕТСТВЕННОСТЬЮ "СИБЭНЕРГОДИАГНОСТИКА"
ОБЩЕСТВО С ОГРАНИЧЕННОЙ ОТВЕТСТВЕННОСТЬЮ "ДАСТЕОН"</t>
  </si>
  <si>
    <t>30525,61404
30525,61404</t>
  </si>
  <si>
    <t xml:space="preserve">30525,61404
30525,61404
</t>
  </si>
  <si>
    <t>ИП-25-00284 от 20.08.2025</t>
  </si>
  <si>
    <t xml:space="preserve">Поставка шкафов РЗА для ПС Урожай																								</t>
  </si>
  <si>
    <t>Сравнение цен в электронной форме</t>
  </si>
  <si>
    <t>ООО "Сибэлектроторг"</t>
  </si>
  <si>
    <t>Поставка трансформаторов типа ТТН, ТШП, Т-0,66, ящиков с понижающим трансформатором</t>
  </si>
  <si>
    <t>ОБЩЕСТВО С ОГРАНИЧЕННОЙ ОТВЕТСТВЕННОСТЬЮ "ЭКРА-СИБИРЬ"</t>
  </si>
  <si>
    <t>ПД-25-00287 от 01.09.2025</t>
  </si>
  <si>
    <t>4510,18925;
4537,41373</t>
  </si>
  <si>
    <t>Выполнение проектно-изыскательских, строительно-монтажных и пуско-наладочных работ по проекту "Реконструкция ПС 220 кВ Восточная в части замены устройств РЗА присоединений ОВ-220" в части приобретения и монтажа шкафа телекоммуникационного ШНЭ 2082.00Х</t>
  </si>
  <si>
    <t>4537,41373;
4537,41373</t>
  </si>
  <si>
    <t>ОБЩЕСТВО С ОГРАНИЧЕННОЙ ОТВЕТСТВЕННОСТЬЮ "ЭКРА-СИБИРЬ";
ООО "ВеллЭнерджи"</t>
  </si>
  <si>
    <t>Счет №542 от 05.08.2025</t>
  </si>
  <si>
    <t>Выполнение строительно-монтажных и пуско-наладочных работ по проекту "Комплексная реконструкция ПС 220 кВ Строительная в части замены силовых трансформаторов мощностью 40 МВА (2 шт.) с увеличением номинальных мощностей силовых трансформаторов на 46 МВА до 126 МВА, с установкой ячеек ЗРУ-6/10 кВ (49 шт.) во вновь возводимом здании ОПУ-ЗРУ" (2 этап 2ПК, 3 этап, 4 этап)</t>
  </si>
  <si>
    <t>Выполнение дополнительных строительно-монтажных работ по проекту "Комплексная реконструкция ПС 220 кВ Строительная в части замены силовых трансформаторов мощностью 40 МВА (2 шт.) с увеличением номинальных мощностей силовых трансформаторов на 46 МВА до 126 МВА, с установкой ячеек ЗРУ-6/10 кВ (49 шт.) во вновь возводимом здании ОПУ-ЗРУ" (1этап,2 этап 1ПК)</t>
  </si>
  <si>
    <t>СМР</t>
  </si>
  <si>
    <t>5.7.3.4</t>
  </si>
  <si>
    <t>ИП-25-00120-ДС002 от 25.08.2025</t>
  </si>
  <si>
    <t>ИП-25-00296 от 15.09.2025</t>
  </si>
  <si>
    <t>Закупка у единственного поставщика (подрядчика, исполнителя)</t>
  </si>
  <si>
    <t>ЦЗК</t>
  </si>
  <si>
    <t>Выполнение погрузочно – разгрузочных работ</t>
  </si>
  <si>
    <t>процедура идет</t>
  </si>
  <si>
    <t>Работы</t>
  </si>
  <si>
    <t xml:space="preserve">5.7.3.4. </t>
  </si>
  <si>
    <t>ИП-25-00091-ДС001</t>
  </si>
  <si>
    <t xml:space="preserve">5.7.3.23. </t>
  </si>
  <si>
    <t>ОБЩЕСТВО С ОГРАНИЧЕННОЙ ОТВЕТСТВЕННОСТЬЮ "ОФФИССТОР"</t>
  </si>
  <si>
    <t>ОБЩЕСТВО С ОГРАНИЧЕННОЙ ОТВЕТСТВЕННОСТЬЮ "СОФТМОЛЛ"</t>
  </si>
  <si>
    <t>Услуги</t>
  </si>
  <si>
    <t>ОБЩЕСТВО С ОГРАНИЧЕННОЙ ОТВЕТСТВЕННОСТЬЮ "СОФТМОЛЛ";
ОБЩЕСТВО С ОГРАНИЧЕННОЙ ОТВЕТСТВЕННОСТЬЮ "ТЕХНОЛОГИИ КОМПЛЕКСНЫХ РЕШЕНИЙ";
ОБЩЕСТВО С ОГРАНИЧЕННОЙ ОТВЕТСТВЕННОСТЬЮ "ЛЕГИОН"</t>
  </si>
  <si>
    <t>4108,845;
4325,1;
4325,1</t>
  </si>
  <si>
    <t>Поставка лицензий Zvirt</t>
  </si>
  <si>
    <t>Поставка лицензий Astra Linux</t>
  </si>
  <si>
    <t>Оказание услуг по внедрению 1С: ERP</t>
  </si>
  <si>
    <t>21988,57
24000,00
22428,00
23660,00
19500,00</t>
  </si>
  <si>
    <t>ОБЩЕСТВО С ОГРАНИЧЕННОЙ ОТВЕТСТВЕННОСТЬЮ "МАРОП"
ОБЩЕСТВО С ОГРАНИЧЕННОЙ ОТВЕТСТВЕННОСТЬЮ "ГУДВИН"
ОБЩЕСТВО С ОГРАНИЧЕННОЙ ОТВЕТСТВЕННОСТЬЮ " МДК"
ОБЩЕСТВО С ОГРАНИЧЕННОЙ ОТВЕТСТВЕННОСТЬЮ "ССП-СОФТ"
ОБЩЕСТВО С ОГРАНИЧЕННОЙ ОТВЕТСТВЕННОСТЬЮ "ИНТЕЛЛЕКТ-РЕСУРС"</t>
  </si>
  <si>
    <t>18965,14
18990,00
22428,00
18980,00
18000,00</t>
  </si>
  <si>
    <t>ОБЩЕСТВО С ОГРАНИЧЕННОЙ ОТВЕТСТВЕННОСТЬЮ "ИНТЕЛЛЕКТ-РЕСУРС"</t>
  </si>
  <si>
    <t>5.7.3.22.</t>
  </si>
  <si>
    <t>Поставка дисковой бороны</t>
  </si>
  <si>
    <t>Реконструкция ВЛ 220 кВ Заря - Отрадная (235) и ВЛ 220 кВ Заря - Правобережная (236) в части выноса ВЛ из зоны размещения технологических - железнодорожных путей (соглашение о компенсации затрат от 25.07.2023 №ПД-23-00126 с ООО "Терминал Восточные ворота")1</t>
  </si>
  <si>
    <t>ПД-25-00263 от 23.07.2025</t>
  </si>
  <si>
    <t>Поставка передвижной мастерской МАКАР</t>
  </si>
  <si>
    <t>ОБЩЕСТВО С ОГРАНИЧЕННОЙ ОТВЕТСТВЕННОСТЬЮ "МЫТИЩИНСКИЙ ПРИБОРОСТРОИТЕЛЬНЫЙ ЗАВОД"</t>
  </si>
  <si>
    <t>ОБЩЕСТВО С ОГРАНИЧЕННОЙ ОТВЕТСТВЕННОСТЬЮ "ВЕЛЕС-ГРУПП";
АКЦИОНЕРНОЕ ОБЩЕСТВО "ДОРМАШ";
ОБЩЕСТВО С ОГРАНИЧЕННОЙ ОТВЕТСТВЕННОСТЬЮ "СПЕКТР"</t>
  </si>
  <si>
    <t>https://roseltorg.ru/</t>
  </si>
  <si>
    <t>ОБЩЕСТВО С ОГРАНИЧЕННОЙ ОТВЕТСТВЕННОСТЬЮ "ВЕЛЕС-ГРУПП"</t>
  </si>
  <si>
    <t>245,83333;
288,3334;
289,83889</t>
  </si>
  <si>
    <t>235,83333
288,3334
289,83889</t>
  </si>
  <si>
    <t>Поставка трактора Беларус</t>
  </si>
  <si>
    <t>ОБЩЕСТВО С ОГРАНИЧЕННОЙ ОТВЕТСТВЕННОСТЬЮ "ТОРГОВЫЙ ДОМ МТЗ-СИБИРЬ"</t>
  </si>
  <si>
    <t>ОБЩЕСТВО С ОГРАНИЧЕННОЙ ОТВЕТСТВЕННОСТЬЮ "ПРОМТЕХСЕРВИС"</t>
  </si>
  <si>
    <t>3452,18;;4932;5745,833;5333,33</t>
  </si>
  <si>
    <t>Поставка приборов</t>
  </si>
  <si>
    <t>Поставка дизель-генераторов</t>
  </si>
  <si>
    <t>3452,18;5970;4932;5970,25;5750</t>
  </si>
  <si>
    <t>ОБЩЕСТВО С ОГРАНИЧЕННОЙ ОТВЕТСТВЕННОСТЬЮ "ПРОМТЕХСЕРВИС";ОБЩЕСТВО С ОГРАНИЧЕННОЙ ОТВЕТСТВЕННОСТЬЮ ПРОИЗВОДСТВЕННО - КОММЕРЧЕСКАЯ ФИРМА "ЭНЕРГОДИЗЕЛЬЦЕНТР";ОБЩЕСТВО С ОГРАНИЧЕННОЙ ОТВЕТСТВЕННОСТЬЮ "ГРУППА КОМПАНИЙ "ССМ";ОБЩЕСТВО С ОГРАНИЧЕННОЙ ОТВЕТСТВЕННОСТЬЮ "АМГ-ГРУПП";ОБЩЕСТВО С ОГРАНИЧЕННОЙ ОТВЕТСТВЕННОСТЬЮ "ПРОМПОСТАВКА"</t>
  </si>
  <si>
    <t>ОБЩЕСТВО С ОГРАНИЧЕННОЙ ОТВЕТСТВЕННОСТЬЮ "ТЕРРА ИМПЭКС"</t>
  </si>
  <si>
    <t>ОБЩЕСТВО С ОГРАНИЧЕННОЙ ОТВЕТСТВЕННОСТЬЮ "ТЕРРА ИМПЭКС";ОБЩЕСТВО С ОГРАНИЧЕННОЙ ОТВЕТСТВЕННОСТЬЮ "КИП ИНДУСТРИЯ"</t>
  </si>
  <si>
    <t>4466,47;4466,233</t>
  </si>
  <si>
    <t>4464,47
4466,233</t>
  </si>
  <si>
    <t>Индивидуальный предприниматель ПЕНИН АНДРЕЙ ВЛАДИМИРОВИЧ</t>
  </si>
  <si>
    <t>Поставка квадрокоптера</t>
  </si>
  <si>
    <t>ОБЩЕСТВО С ОГРАНИЧЕННОЙ ОТВЕТСТВЕННОСТЬЮ "ЧАЙКА-НН"</t>
  </si>
  <si>
    <t>Поставка автогидроподъемника</t>
  </si>
  <si>
    <t>Поставка УАЗ Патриот</t>
  </si>
  <si>
    <t>3750;3545</t>
  </si>
  <si>
    <t>3527,275;
3545</t>
  </si>
  <si>
    <t>ОБЩЕСТВО С ОГРАНИЧЕННОЙ ОТВЕТСТВЕННОСТЬЮ "УАЗ ЦЕНТР";ОБЩЕСТВО С ОГРАНИЧЕННОЙ ОТВЕТСТВЕННОСТЬЮ "РЦ ФАСТАР"</t>
  </si>
  <si>
    <t>ОБЩЕСТВО С ОГРАНИЧЕННОЙ ОТВЕТСТВЕННОСТЬЮ "УАЗ 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</si>
</sst>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yyyy"/>
    <numFmt numFmtId="168" formatCode="_-* #,##0.00\ _₽_-;\-* #,##0.00\ _₽_-;_-* &quot;-&quot;??\ _₽_-;_-@_-"/>
    <numFmt numFmtId="169" formatCode="_-* #,##0_-;\-* #,##0_-;_-* &quot;-&quot;??_-;_-@_-"/>
    <numFmt numFmtId="170" formatCode="#,##0.00_ ;\-#,##0.00\ "/>
    <numFmt numFmtId="171" formatCode="0_ ;\-0\ 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8" fillId="0" borderId="0"/>
    <xf numFmtId="0" fontId="28" fillId="0" borderId="0"/>
    <xf numFmtId="0" fontId="6" fillId="0" borderId="0"/>
    <xf numFmtId="0" fontId="33" fillId="0" borderId="0"/>
    <xf numFmtId="0" fontId="33" fillId="0" borderId="0"/>
    <xf numFmtId="164" fontId="6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4" fillId="0" borderId="0"/>
    <xf numFmtId="0" fontId="38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0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" fillId="0" borderId="0"/>
    <xf numFmtId="0" fontId="7" fillId="0" borderId="0"/>
    <xf numFmtId="9" fontId="3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1" fillId="0" borderId="0"/>
    <xf numFmtId="43" fontId="43" fillId="0" borderId="0" applyFont="0" applyFill="0" applyBorder="0" applyAlignment="0" applyProtection="0"/>
    <xf numFmtId="43" fontId="7" fillId="0" borderId="0" applyFont="0" applyFill="0" applyBorder="0" applyProtection="0"/>
    <xf numFmtId="0" fontId="1" fillId="0" borderId="0"/>
  </cellStyleXfs>
  <cellXfs count="122">
    <xf numFmtId="0" fontId="0" fillId="0" borderId="0" xfId="0"/>
    <xf numFmtId="0" fontId="34" fillId="0" borderId="0" xfId="37" applyFont="1" applyAlignment="1">
      <alignment horizontal="right"/>
    </xf>
    <xf numFmtId="0" fontId="39" fillId="0" borderId="0" xfId="54" applyFont="1"/>
    <xf numFmtId="0" fontId="34" fillId="0" borderId="0" xfId="37" applyFont="1" applyAlignment="1">
      <alignment horizontal="right" vertical="center"/>
    </xf>
    <xf numFmtId="0" fontId="35" fillId="0" borderId="0" xfId="54" applyFont="1" applyAlignment="1">
      <alignment horizontal="center" vertical="center"/>
    </xf>
    <xf numFmtId="0" fontId="30" fillId="0" borderId="0" xfId="54" applyFont="1"/>
    <xf numFmtId="0" fontId="30" fillId="0" borderId="10" xfId="54" applyFont="1" applyBorder="1" applyAlignment="1">
      <alignment horizontal="center" vertical="center"/>
    </xf>
    <xf numFmtId="0" fontId="27" fillId="0" borderId="0" xfId="54" applyFont="1"/>
    <xf numFmtId="0" fontId="27" fillId="0" borderId="0" xfId="54" applyFont="1" applyFill="1"/>
    <xf numFmtId="0" fontId="31" fillId="0" borderId="0" xfId="54" applyFont="1"/>
    <xf numFmtId="0" fontId="32" fillId="0" borderId="0" xfId="54" applyFont="1" applyFill="1"/>
    <xf numFmtId="0" fontId="42" fillId="0" borderId="0" xfId="45" applyFont="1" applyAlignment="1">
      <alignment horizontal="center"/>
    </xf>
    <xf numFmtId="0" fontId="32" fillId="0" borderId="0" xfId="54" applyFont="1" applyAlignment="1">
      <alignment horizontal="center"/>
    </xf>
    <xf numFmtId="0" fontId="31" fillId="0" borderId="10" xfId="54" applyFont="1" applyFill="1" applyBorder="1" applyAlignment="1">
      <alignment horizontal="center" vertical="center"/>
    </xf>
    <xf numFmtId="0" fontId="30" fillId="0" borderId="0" xfId="54" applyFont="1" applyFill="1"/>
    <xf numFmtId="0" fontId="37" fillId="0" borderId="0" xfId="54" applyFont="1"/>
    <xf numFmtId="0" fontId="35" fillId="0" borderId="0" xfId="54" applyFont="1"/>
    <xf numFmtId="0" fontId="35" fillId="0" borderId="0" xfId="54" applyFont="1" applyAlignment="1">
      <alignment vertical="center"/>
    </xf>
    <xf numFmtId="0" fontId="42" fillId="0" borderId="0" xfId="45" applyFont="1" applyAlignment="1">
      <alignment horizontal="center"/>
    </xf>
    <xf numFmtId="0" fontId="35" fillId="0" borderId="0" xfId="54" applyFont="1" applyAlignment="1">
      <alignment horizontal="center" vertical="center"/>
    </xf>
    <xf numFmtId="168" fontId="27" fillId="0" borderId="0" xfId="54" applyNumberFormat="1" applyFont="1" applyFill="1"/>
    <xf numFmtId="0" fontId="27" fillId="0" borderId="0" xfId="54" applyFont="1" applyAlignment="1">
      <alignment horizontal="center" vertical="center"/>
    </xf>
    <xf numFmtId="0" fontId="42" fillId="0" borderId="0" xfId="45" applyFont="1" applyAlignment="1">
      <alignment horizontal="center" vertical="center"/>
    </xf>
    <xf numFmtId="0" fontId="32" fillId="0" borderId="0" xfId="54" applyFont="1" applyAlignment="1">
      <alignment horizontal="center" vertical="center"/>
    </xf>
    <xf numFmtId="0" fontId="27" fillId="0" borderId="0" xfId="54" applyFont="1" applyFill="1" applyAlignment="1">
      <alignment horizontal="center" vertical="center"/>
    </xf>
    <xf numFmtId="43" fontId="7" fillId="0" borderId="10" xfId="106" applyFont="1" applyBorder="1" applyAlignment="1">
      <alignment horizontal="center" vertical="center" wrapText="1"/>
    </xf>
    <xf numFmtId="14" fontId="7" fillId="0" borderId="10" xfId="106" applyNumberFormat="1" applyFont="1" applyBorder="1" applyAlignment="1">
      <alignment horizontal="center" vertical="center" wrapText="1"/>
    </xf>
    <xf numFmtId="167" fontId="30" fillId="0" borderId="0" xfId="54" applyNumberFormat="1" applyFont="1" applyBorder="1" applyAlignment="1">
      <alignment horizontal="left" vertical="center" wrapText="1"/>
    </xf>
    <xf numFmtId="0" fontId="30" fillId="0" borderId="22" xfId="54" applyFont="1" applyBorder="1" applyAlignment="1">
      <alignment horizontal="center" vertical="center"/>
    </xf>
    <xf numFmtId="0" fontId="30" fillId="0" borderId="20" xfId="54" applyFont="1" applyBorder="1" applyAlignment="1">
      <alignment horizontal="center" vertical="center"/>
    </xf>
    <xf numFmtId="0" fontId="30" fillId="0" borderId="15" xfId="54" applyFont="1" applyBorder="1" applyAlignment="1">
      <alignment horizontal="center" vertical="center"/>
    </xf>
    <xf numFmtId="167" fontId="30" fillId="0" borderId="15" xfId="54" applyNumberFormat="1" applyFont="1" applyFill="1" applyBorder="1" applyAlignment="1">
      <alignment horizontal="left" vertical="center" wrapText="1"/>
    </xf>
    <xf numFmtId="165" fontId="7" fillId="0" borderId="10" xfId="106" applyNumberFormat="1" applyFont="1" applyBorder="1" applyAlignment="1">
      <alignment horizontal="center" vertical="center" wrapText="1"/>
    </xf>
    <xf numFmtId="0" fontId="30" fillId="0" borderId="10" xfId="54" applyFont="1" applyFill="1" applyBorder="1" applyAlignment="1">
      <alignment horizontal="center" vertical="center"/>
    </xf>
    <xf numFmtId="43" fontId="30" fillId="0" borderId="10" xfId="106" applyFont="1" applyBorder="1" applyAlignment="1">
      <alignment horizontal="center" vertical="center" wrapText="1"/>
    </xf>
    <xf numFmtId="43" fontId="30" fillId="0" borderId="10" xfId="106" applyFont="1" applyBorder="1" applyAlignment="1">
      <alignment horizontal="center" vertical="center"/>
    </xf>
    <xf numFmtId="169" fontId="30" fillId="0" borderId="10" xfId="106" applyNumberFormat="1" applyFont="1" applyBorder="1" applyAlignment="1">
      <alignment horizontal="center" vertical="center" readingOrder="1"/>
    </xf>
    <xf numFmtId="170" fontId="7" fillId="0" borderId="10" xfId="106" applyNumberFormat="1" applyFont="1" applyBorder="1" applyAlignment="1">
      <alignment horizontal="center" vertical="center" wrapText="1"/>
    </xf>
    <xf numFmtId="43" fontId="7" fillId="0" borderId="20" xfId="106" applyFont="1" applyBorder="1" applyAlignment="1">
      <alignment horizontal="center" vertical="center" wrapText="1"/>
    </xf>
    <xf numFmtId="43" fontId="7" fillId="0" borderId="0" xfId="106" applyFont="1" applyBorder="1" applyAlignment="1">
      <alignment horizontal="center" vertical="center" wrapText="1"/>
    </xf>
    <xf numFmtId="170" fontId="7" fillId="0" borderId="10" xfId="106" applyNumberFormat="1" applyFont="1" applyFill="1" applyBorder="1" applyAlignment="1">
      <alignment horizontal="center" vertical="center" wrapText="1"/>
    </xf>
    <xf numFmtId="43" fontId="7" fillId="0" borderId="0" xfId="106" applyFont="1" applyFill="1" applyBorder="1" applyAlignment="1">
      <alignment horizontal="center" vertical="center" wrapText="1"/>
    </xf>
    <xf numFmtId="0" fontId="30" fillId="0" borderId="22" xfId="54" applyFont="1" applyFill="1" applyBorder="1" applyAlignment="1">
      <alignment horizontal="center" vertical="center"/>
    </xf>
    <xf numFmtId="43" fontId="30" fillId="0" borderId="10" xfId="106" applyFont="1" applyFill="1" applyBorder="1" applyAlignment="1">
      <alignment horizontal="center" vertical="center" wrapText="1"/>
    </xf>
    <xf numFmtId="43" fontId="7" fillId="0" borderId="10" xfId="106" applyFont="1" applyFill="1" applyBorder="1" applyAlignment="1">
      <alignment horizontal="center" vertical="center" wrapText="1"/>
    </xf>
    <xf numFmtId="165" fontId="7" fillId="0" borderId="10" xfId="106" applyNumberFormat="1" applyFont="1" applyFill="1" applyBorder="1" applyAlignment="1">
      <alignment horizontal="center" vertical="center" wrapText="1"/>
    </xf>
    <xf numFmtId="14" fontId="7" fillId="0" borderId="10" xfId="106" applyNumberFormat="1" applyFont="1" applyFill="1" applyBorder="1" applyAlignment="1">
      <alignment horizontal="center" vertical="center" wrapText="1"/>
    </xf>
    <xf numFmtId="43" fontId="7" fillId="0" borderId="20" xfId="106" applyFont="1" applyFill="1" applyBorder="1" applyAlignment="1">
      <alignment horizontal="center" vertical="center" wrapText="1"/>
    </xf>
    <xf numFmtId="167" fontId="30" fillId="0" borderId="0" xfId="54" applyNumberFormat="1" applyFont="1" applyFill="1" applyBorder="1" applyAlignment="1">
      <alignment horizontal="left" vertical="center" wrapText="1"/>
    </xf>
    <xf numFmtId="0" fontId="35" fillId="0" borderId="0" xfId="54" applyFont="1" applyAlignment="1">
      <alignment horizontal="center" vertical="center"/>
    </xf>
    <xf numFmtId="0" fontId="30" fillId="0" borderId="32" xfId="54" applyFont="1" applyFill="1" applyBorder="1" applyAlignment="1">
      <alignment horizontal="center" vertical="center"/>
    </xf>
    <xf numFmtId="167" fontId="30" fillId="0" borderId="33" xfId="54" applyNumberFormat="1" applyFont="1" applyFill="1" applyBorder="1" applyAlignment="1">
      <alignment horizontal="left" vertical="center" wrapText="1"/>
    </xf>
    <xf numFmtId="0" fontId="30" fillId="0" borderId="11" xfId="54" applyFont="1" applyFill="1" applyBorder="1" applyAlignment="1">
      <alignment horizontal="center" vertical="center"/>
    </xf>
    <xf numFmtId="43" fontId="30" fillId="0" borderId="11" xfId="106" applyFont="1" applyFill="1" applyBorder="1" applyAlignment="1">
      <alignment horizontal="center" vertical="center" wrapText="1"/>
    </xf>
    <xf numFmtId="43" fontId="7" fillId="0" borderId="11" xfId="106" applyFont="1" applyFill="1" applyBorder="1" applyAlignment="1">
      <alignment horizontal="center" vertical="center" wrapText="1"/>
    </xf>
    <xf numFmtId="165" fontId="7" fillId="0" borderId="11" xfId="106" applyNumberFormat="1" applyFont="1" applyFill="1" applyBorder="1" applyAlignment="1">
      <alignment horizontal="center" vertical="center" wrapText="1"/>
    </xf>
    <xf numFmtId="170" fontId="7" fillId="0" borderId="11" xfId="106" applyNumberFormat="1" applyFont="1" applyFill="1" applyBorder="1" applyAlignment="1">
      <alignment horizontal="center" vertical="center" wrapText="1"/>
    </xf>
    <xf numFmtId="14" fontId="7" fillId="0" borderId="11" xfId="106" applyNumberFormat="1" applyFont="1" applyFill="1" applyBorder="1" applyAlignment="1">
      <alignment horizontal="center" vertical="center" wrapText="1"/>
    </xf>
    <xf numFmtId="43" fontId="7" fillId="0" borderId="34" xfId="106" applyFont="1" applyFill="1" applyBorder="1" applyAlignment="1">
      <alignment horizontal="center" vertical="center" wrapText="1"/>
    </xf>
    <xf numFmtId="0" fontId="27" fillId="0" borderId="0" xfId="54" applyFont="1" applyAlignment="1">
      <alignment horizontal="center"/>
    </xf>
    <xf numFmtId="9" fontId="31" fillId="24" borderId="0" xfId="54" applyNumberFormat="1" applyFont="1" applyFill="1" applyAlignment="1">
      <alignment horizontal="center"/>
    </xf>
    <xf numFmtId="0" fontId="39" fillId="0" borderId="0" xfId="54" applyFont="1" applyAlignment="1">
      <alignment horizontal="center"/>
    </xf>
    <xf numFmtId="0" fontId="27" fillId="0" borderId="0" xfId="54" applyFont="1" applyFill="1" applyAlignment="1">
      <alignment horizontal="center"/>
    </xf>
    <xf numFmtId="0" fontId="30" fillId="0" borderId="0" xfId="54" applyFont="1" applyFill="1" applyAlignment="1">
      <alignment horizontal="center"/>
    </xf>
    <xf numFmtId="0" fontId="30" fillId="0" borderId="0" xfId="54" applyFont="1" applyAlignment="1">
      <alignment horizontal="center"/>
    </xf>
    <xf numFmtId="168" fontId="30" fillId="0" borderId="0" xfId="54" applyNumberFormat="1" applyFont="1" applyAlignment="1">
      <alignment horizontal="center"/>
    </xf>
    <xf numFmtId="4" fontId="31" fillId="0" borderId="0" xfId="54" applyNumberFormat="1" applyFont="1" applyAlignment="1">
      <alignment horizontal="center"/>
    </xf>
    <xf numFmtId="4" fontId="31" fillId="24" borderId="0" xfId="54" applyNumberFormat="1" applyFont="1" applyFill="1" applyAlignment="1">
      <alignment horizontal="center"/>
    </xf>
    <xf numFmtId="0" fontId="31" fillId="0" borderId="10" xfId="54" applyFont="1" applyFill="1" applyBorder="1" applyAlignment="1">
      <alignment horizontal="center" vertical="center" wrapText="1"/>
    </xf>
    <xf numFmtId="165" fontId="7" fillId="0" borderId="30" xfId="106" applyNumberFormat="1" applyFont="1" applyFill="1" applyBorder="1" applyAlignment="1">
      <alignment horizontal="center" vertical="center" wrapText="1"/>
    </xf>
    <xf numFmtId="169" fontId="30" fillId="0" borderId="10" xfId="106" applyNumberFormat="1" applyFont="1" applyFill="1" applyBorder="1" applyAlignment="1">
      <alignment horizontal="center" vertical="center" readingOrder="1"/>
    </xf>
    <xf numFmtId="43" fontId="30" fillId="0" borderId="13" xfId="106" applyFont="1" applyFill="1" applyBorder="1" applyAlignment="1">
      <alignment horizontal="center" vertical="center" wrapText="1"/>
    </xf>
    <xf numFmtId="43" fontId="30" fillId="0" borderId="10" xfId="106" applyFont="1" applyFill="1" applyBorder="1" applyAlignment="1">
      <alignment horizontal="center" vertical="center"/>
    </xf>
    <xf numFmtId="0" fontId="30" fillId="0" borderId="28" xfId="54" applyFont="1" applyFill="1" applyBorder="1" applyAlignment="1">
      <alignment horizontal="center" vertical="center"/>
    </xf>
    <xf numFmtId="167" fontId="30" fillId="0" borderId="29" xfId="54" applyNumberFormat="1" applyFont="1" applyFill="1" applyBorder="1" applyAlignment="1">
      <alignment horizontal="left" vertical="center" wrapText="1"/>
    </xf>
    <xf numFmtId="0" fontId="30" fillId="0" borderId="30" xfId="54" applyFont="1" applyFill="1" applyBorder="1" applyAlignment="1">
      <alignment horizontal="center" vertical="center"/>
    </xf>
    <xf numFmtId="169" fontId="30" fillId="0" borderId="30" xfId="106" applyNumberFormat="1" applyFont="1" applyFill="1" applyBorder="1" applyAlignment="1">
      <alignment horizontal="center" vertical="center" readingOrder="1"/>
    </xf>
    <xf numFmtId="43" fontId="30" fillId="0" borderId="30" xfId="106" applyFont="1" applyFill="1" applyBorder="1" applyAlignment="1">
      <alignment horizontal="center" vertical="center" wrapText="1"/>
    </xf>
    <xf numFmtId="43" fontId="30" fillId="0" borderId="30" xfId="106" applyFont="1" applyFill="1" applyBorder="1" applyAlignment="1">
      <alignment horizontal="center" vertical="center"/>
    </xf>
    <xf numFmtId="43" fontId="7" fillId="0" borderId="30" xfId="106" applyFont="1" applyFill="1" applyBorder="1" applyAlignment="1">
      <alignment horizontal="center" vertical="center" wrapText="1"/>
    </xf>
    <xf numFmtId="165" fontId="7" fillId="0" borderId="13" xfId="106" applyNumberFormat="1" applyFont="1" applyFill="1" applyBorder="1" applyAlignment="1">
      <alignment horizontal="center" vertical="center" wrapText="1"/>
    </xf>
    <xf numFmtId="170" fontId="7" fillId="0" borderId="30" xfId="106" applyNumberFormat="1" applyFont="1" applyFill="1" applyBorder="1" applyAlignment="1">
      <alignment horizontal="center" vertical="center" wrapText="1"/>
    </xf>
    <xf numFmtId="14" fontId="7" fillId="0" borderId="30" xfId="106" applyNumberFormat="1" applyFont="1" applyFill="1" applyBorder="1" applyAlignment="1">
      <alignment horizontal="center" vertical="center" wrapText="1"/>
    </xf>
    <xf numFmtId="168" fontId="30" fillId="0" borderId="0" xfId="54" applyNumberFormat="1" applyFont="1" applyFill="1" applyAlignment="1">
      <alignment horizontal="center"/>
    </xf>
    <xf numFmtId="43" fontId="7" fillId="0" borderId="31" xfId="106" applyFont="1" applyFill="1" applyBorder="1" applyAlignment="1">
      <alignment horizontal="center" vertical="center" wrapText="1"/>
    </xf>
    <xf numFmtId="170" fontId="44" fillId="0" borderId="0" xfId="54" applyNumberFormat="1" applyFont="1" applyAlignment="1">
      <alignment horizontal="center" vertical="center"/>
    </xf>
    <xf numFmtId="171" fontId="7" fillId="0" borderId="10" xfId="106" applyNumberFormat="1" applyFont="1" applyFill="1" applyBorder="1" applyAlignment="1">
      <alignment horizontal="center" vertical="center" wrapText="1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  <xf numFmtId="0" fontId="8" fillId="0" borderId="0" xfId="36" applyFont="1" applyBorder="1" applyAlignment="1">
      <alignment horizontal="center" vertical="center" wrapText="1"/>
    </xf>
    <xf numFmtId="0" fontId="8" fillId="0" borderId="11" xfId="54" applyFont="1" applyFill="1" applyBorder="1" applyAlignment="1" applyProtection="1">
      <alignment horizontal="center" vertical="center" wrapText="1"/>
    </xf>
    <xf numFmtId="0" fontId="8" fillId="0" borderId="13" xfId="54" applyFont="1" applyFill="1" applyBorder="1" applyAlignment="1" applyProtection="1">
      <alignment horizontal="center" vertical="center" wrapText="1"/>
    </xf>
    <xf numFmtId="0" fontId="31" fillId="0" borderId="18" xfId="54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center" vertical="center" wrapText="1"/>
    </xf>
    <xf numFmtId="0" fontId="31" fillId="0" borderId="19" xfId="54" applyFont="1" applyFill="1" applyBorder="1" applyAlignment="1">
      <alignment horizontal="center" vertical="center" wrapText="1"/>
    </xf>
    <xf numFmtId="0" fontId="31" fillId="0" borderId="20" xfId="54" applyFont="1" applyFill="1" applyBorder="1" applyAlignment="1">
      <alignment horizontal="center" vertical="center" wrapText="1"/>
    </xf>
    <xf numFmtId="0" fontId="37" fillId="0" borderId="0" xfId="54" applyFont="1" applyAlignment="1">
      <alignment horizontal="center"/>
    </xf>
    <xf numFmtId="0" fontId="31" fillId="0" borderId="21" xfId="54" applyFont="1" applyFill="1" applyBorder="1" applyAlignment="1">
      <alignment horizontal="center" vertical="center" wrapText="1"/>
    </xf>
    <xf numFmtId="0" fontId="31" fillId="0" borderId="22" xfId="54" applyFont="1" applyFill="1" applyBorder="1" applyAlignment="1">
      <alignment horizontal="center" vertical="center" wrapText="1"/>
    </xf>
    <xf numFmtId="0" fontId="31" fillId="0" borderId="27" xfId="54" applyFont="1" applyFill="1" applyBorder="1" applyAlignment="1">
      <alignment horizontal="center" vertical="center" wrapText="1"/>
    </xf>
    <xf numFmtId="0" fontId="31" fillId="0" borderId="17" xfId="54" applyFont="1" applyFill="1" applyBorder="1" applyAlignment="1">
      <alignment horizontal="center" vertical="center" wrapText="1"/>
    </xf>
    <xf numFmtId="0" fontId="31" fillId="0" borderId="16" xfId="54" applyFont="1" applyFill="1" applyBorder="1" applyAlignment="1">
      <alignment horizontal="center" vertical="center" wrapText="1"/>
    </xf>
    <xf numFmtId="0" fontId="30" fillId="0" borderId="18" xfId="54" applyFont="1" applyFill="1" applyBorder="1" applyAlignment="1">
      <alignment horizontal="center" vertical="center" wrapText="1"/>
    </xf>
    <xf numFmtId="0" fontId="30" fillId="0" borderId="10" xfId="54" applyFont="1" applyFill="1" applyBorder="1" applyAlignment="1">
      <alignment horizontal="center" vertical="center" wrapText="1"/>
    </xf>
    <xf numFmtId="0" fontId="31" fillId="0" borderId="25" xfId="54" applyFont="1" applyFill="1" applyBorder="1" applyAlignment="1">
      <alignment horizontal="center" vertical="center" wrapText="1"/>
    </xf>
    <xf numFmtId="0" fontId="31" fillId="0" borderId="14" xfId="54" applyFont="1" applyFill="1" applyBorder="1" applyAlignment="1">
      <alignment horizontal="center" vertical="center" wrapText="1"/>
    </xf>
    <xf numFmtId="0" fontId="31" fillId="0" borderId="26" xfId="54" applyFont="1" applyFill="1" applyBorder="1" applyAlignment="1">
      <alignment horizontal="center" vertical="center" wrapText="1"/>
    </xf>
    <xf numFmtId="0" fontId="31" fillId="0" borderId="23" xfId="54" applyFont="1" applyFill="1" applyBorder="1" applyAlignment="1">
      <alignment horizontal="center" vertical="center" wrapText="1"/>
    </xf>
    <xf numFmtId="0" fontId="31" fillId="0" borderId="24" xfId="54" applyFont="1" applyFill="1" applyBorder="1" applyAlignment="1">
      <alignment horizontal="center" vertical="center" wrapText="1"/>
    </xf>
    <xf numFmtId="0" fontId="29" fillId="0" borderId="11" xfId="45" applyFont="1" applyFill="1" applyBorder="1" applyAlignment="1">
      <alignment horizontal="center" vertical="center" textRotation="90" wrapText="1"/>
    </xf>
    <xf numFmtId="0" fontId="29" fillId="0" borderId="13" xfId="45" applyFont="1" applyFill="1" applyBorder="1" applyAlignment="1">
      <alignment horizontal="center" vertical="center" textRotation="90" wrapText="1"/>
    </xf>
    <xf numFmtId="0" fontId="31" fillId="0" borderId="11" xfId="54" applyFont="1" applyFill="1" applyBorder="1" applyAlignment="1">
      <alignment horizontal="center" vertical="center"/>
    </xf>
    <xf numFmtId="0" fontId="31" fillId="0" borderId="13" xfId="54" applyFont="1" applyFill="1" applyBorder="1" applyAlignment="1">
      <alignment horizontal="center" vertical="center"/>
    </xf>
    <xf numFmtId="0" fontId="8" fillId="0" borderId="18" xfId="54" applyFont="1" applyFill="1" applyBorder="1" applyAlignment="1" applyProtection="1">
      <alignment horizontal="center" vertical="center" textRotation="90" wrapText="1"/>
    </xf>
    <xf numFmtId="0" fontId="31" fillId="0" borderId="18" xfId="54" applyFont="1" applyFill="1" applyBorder="1" applyAlignment="1">
      <alignment horizontal="center" vertical="center" textRotation="90" wrapText="1"/>
    </xf>
    <xf numFmtId="0" fontId="31" fillId="0" borderId="10" xfId="54" applyFont="1" applyFill="1" applyBorder="1" applyAlignment="1">
      <alignment horizontal="center" vertical="center" textRotation="90" wrapText="1"/>
    </xf>
    <xf numFmtId="0" fontId="31" fillId="0" borderId="12" xfId="54" applyFont="1" applyFill="1" applyBorder="1" applyAlignment="1">
      <alignment horizontal="center" vertical="center" wrapText="1"/>
    </xf>
    <xf numFmtId="0" fontId="31" fillId="0" borderId="15" xfId="54" applyFont="1" applyFill="1" applyBorder="1" applyAlignment="1">
      <alignment horizontal="center" vertical="center" wrapText="1"/>
    </xf>
    <xf numFmtId="0" fontId="37" fillId="0" borderId="0" xfId="54" applyFont="1" applyAlignment="1">
      <alignment horizontal="center" vertical="center"/>
    </xf>
    <xf numFmtId="0" fontId="42" fillId="0" borderId="0" xfId="45" applyFont="1" applyAlignment="1">
      <alignment horizontal="center"/>
    </xf>
    <xf numFmtId="0" fontId="36" fillId="0" borderId="0" xfId="54" applyFont="1" applyAlignment="1">
      <alignment horizontal="center" vertical="center"/>
    </xf>
    <xf numFmtId="0" fontId="35" fillId="0" borderId="0" xfId="54" applyFont="1" applyAlignment="1">
      <alignment horizontal="center" vertical="center"/>
    </xf>
  </cellXfs>
  <cellStyles count="109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2 2" xfId="47" xr:uid="{00000000-0005-0000-0000-000048000000}"/>
    <cellStyle name="Обычный 2" xfId="36" xr:uid="{00000000-0005-0000-0000-000049000000}"/>
    <cellStyle name="Обычный 23" xfId="108" xr:uid="{2E75D470-C184-45E9-97EA-C8E731F763CF}"/>
    <cellStyle name="Обычный 3" xfId="37" xr:uid="{00000000-0005-0000-0000-00004A000000}"/>
    <cellStyle name="Обычный 3 2" xfId="56" xr:uid="{00000000-0005-0000-0000-00004B000000}"/>
    <cellStyle name="Обычный 3 2 2 2" xfId="48" xr:uid="{00000000-0005-0000-0000-00004C000000}"/>
    <cellStyle name="Обычный 3 21" xfId="102" xr:uid="{00000000-0005-0000-0000-00004D000000}"/>
    <cellStyle name="Обычный 4" xfId="44" xr:uid="{00000000-0005-0000-0000-00004E000000}"/>
    <cellStyle name="Обычный 4 2" xfId="55" xr:uid="{00000000-0005-0000-0000-00004F000000}"/>
    <cellStyle name="Обычный 5" xfId="45" xr:uid="{00000000-0005-0000-0000-000050000000}"/>
    <cellStyle name="Обычный 6" xfId="46" xr:uid="{00000000-0005-0000-0000-000051000000}"/>
    <cellStyle name="Обычный 6 2" xfId="52" xr:uid="{00000000-0005-0000-0000-000052000000}"/>
    <cellStyle name="Обычный 6 2 2" xfId="53" xr:uid="{00000000-0005-0000-0000-000053000000}"/>
    <cellStyle name="Обычный 6 2 3" xfId="101" xr:uid="{00000000-0005-0000-0000-000054000000}"/>
    <cellStyle name="Обычный 7" xfId="54" xr:uid="{00000000-0005-0000-0000-000055000000}"/>
    <cellStyle name="Обычный 7 2" xfId="58" xr:uid="{00000000-0005-0000-0000-000056000000}"/>
    <cellStyle name="Обычный 8" xfId="57" xr:uid="{00000000-0005-0000-0000-000057000000}"/>
    <cellStyle name="Плохой" xfId="38" builtinId="27" customBuiltin="1"/>
    <cellStyle name="Плохой 2" xfId="95" xr:uid="{00000000-0005-0000-0000-000059000000}"/>
    <cellStyle name="Пояснение" xfId="39" builtinId="53" customBuiltin="1"/>
    <cellStyle name="Пояснение 2" xfId="96" xr:uid="{00000000-0005-0000-0000-00005B000000}"/>
    <cellStyle name="Примечание" xfId="40" builtinId="10" customBuiltin="1"/>
    <cellStyle name="Примечание 2" xfId="97" xr:uid="{00000000-0005-0000-0000-00005D000000}"/>
    <cellStyle name="Процентный 2" xfId="103" xr:uid="{00000000-0005-0000-0000-00005E000000}"/>
    <cellStyle name="Процентный 3" xfId="104" xr:uid="{00000000-0005-0000-0000-00005F000000}"/>
    <cellStyle name="Связанная ячейка" xfId="41" builtinId="24" customBuiltin="1"/>
    <cellStyle name="Связанная ячейка 2" xfId="98" xr:uid="{00000000-0005-0000-0000-000061000000}"/>
    <cellStyle name="Стиль 1" xfId="105" xr:uid="{00000000-0005-0000-0000-000062000000}"/>
    <cellStyle name="Текст предупреждения" xfId="42" builtinId="11" customBuiltin="1"/>
    <cellStyle name="Текст предупреждения 2" xfId="99" xr:uid="{00000000-0005-0000-0000-000064000000}"/>
    <cellStyle name="Финансовый" xfId="106" builtinId="3"/>
    <cellStyle name="Финансовый 2" xfId="49" xr:uid="{00000000-0005-0000-0000-000066000000}"/>
    <cellStyle name="Финансовый 2 2 2 2 2" xfId="50" xr:uid="{00000000-0005-0000-0000-000067000000}"/>
    <cellStyle name="Финансовый 3" xfId="51" xr:uid="{00000000-0005-0000-0000-000068000000}"/>
    <cellStyle name="Финансовый 4" xfId="107" xr:uid="{00000000-0005-0000-0000-000069000000}"/>
    <cellStyle name="Хороший" xfId="43" builtinId="26" customBuiltin="1"/>
    <cellStyle name="Хороший 2" xfId="100" xr:uid="{00000000-0005-0000-0000-00006B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3;&#1077;&#1082;&#1090;&#1088;&#1086;&#1084;&#1072;&#1075;&#1080;&#1089;&#1090;&#1088;&#1072;&#1083;&#1100;/&#1054;&#1052;&#1058;&#1057;/6%20&#1050;&#1086;&#1085;&#1082;&#1091;&#1088;&#1077;&#1085;&#1090;&#1085;&#1099;&#1077;%20&#1087;&#1088;&#1086;&#1094;&#1077;&#1076;&#1091;&#1088;&#1099;/&#1050;&#1055;%202023/&#1050;&#1086;&#1085;&#1082;&#1091;&#1088;&#1077;&#1085;&#1090;&#1085;&#1099;&#1077;%20&#1087;&#1088;&#1086;&#1094;&#1077;&#1076;&#1091;&#1088;&#1099;%20202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З 2022"/>
      <sheetName val="Процедуры в работе"/>
      <sheetName val="Запрос предложений"/>
      <sheetName val=" ЗуЕП ОМТС"/>
      <sheetName val="для формул"/>
      <sheetName val="Справочник"/>
    </sheetNames>
    <sheetDataSet>
      <sheetData sheetId="0">
        <row r="8">
          <cell r="A8">
            <v>1</v>
          </cell>
          <cell r="B8">
            <v>128</v>
          </cell>
          <cell r="C8" t="str">
            <v>КПЗ</v>
          </cell>
          <cell r="D8" t="str">
            <v>Услуги</v>
          </cell>
          <cell r="E8" t="str">
            <v>Оказание услуг по страхованию собственного имущества Общества</v>
          </cell>
          <cell r="F8">
            <v>5095.9389700000002</v>
          </cell>
          <cell r="G8" t="str">
            <v>Запрос предложений в электронной форме</v>
          </cell>
          <cell r="H8">
            <v>45200</v>
          </cell>
          <cell r="I8">
            <v>0</v>
          </cell>
          <cell r="J8">
            <v>0</v>
          </cell>
          <cell r="K8" t="str">
            <v>Финансово-экономический отдел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5095.9389700000002</v>
          </cell>
          <cell r="R8">
            <v>0</v>
          </cell>
          <cell r="S8">
            <v>45322</v>
          </cell>
          <cell r="T8" t="str">
            <v>65.12.2</v>
          </cell>
          <cell r="U8" t="str">
            <v>65.12.4</v>
          </cell>
          <cell r="V8" t="str">
            <v>Согласно закупочной документации</v>
          </cell>
          <cell r="W8" t="str">
            <v>-</v>
          </cell>
          <cell r="X8" t="str">
            <v>-</v>
          </cell>
          <cell r="Y8" t="str">
            <v>-</v>
          </cell>
          <cell r="Z8">
            <v>50000000000</v>
          </cell>
          <cell r="AA8" t="str">
            <v>Новосибирская область</v>
          </cell>
          <cell r="AB8" t="str">
            <v>да</v>
          </cell>
          <cell r="AC8" t="str">
            <v>-</v>
          </cell>
          <cell r="AD8" t="str">
            <v>-</v>
          </cell>
          <cell r="AE8" t="str">
            <v>нет</v>
          </cell>
          <cell r="AF8" t="str">
            <v>д) закупки финансовых услуг, включая банковские услуги, страховые услуги, услуги на рынке ценных бумаг, услуги по договору лизинга, а также услуги, оказываемые финансовой организацией и связанные с привлечением и (или) размещением денежных средств юридических и физических лиц;</v>
          </cell>
          <cell r="AG8" t="str">
            <v>Страхование имущества</v>
          </cell>
          <cell r="AH8" t="str">
            <v>Страхование имущества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5095.9389700000002</v>
          </cell>
          <cell r="AP8">
            <v>0</v>
          </cell>
          <cell r="AQ8">
            <v>0</v>
          </cell>
          <cell r="AR8">
            <v>0</v>
          </cell>
          <cell r="AS8" t="str">
            <v>Моисеева Д.В.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 t="str">
            <v>1</v>
          </cell>
          <cell r="AY8">
            <v>44925</v>
          </cell>
          <cell r="AZ8" t="str">
            <v>0000-024350</v>
          </cell>
          <cell r="BA8">
            <v>44452</v>
          </cell>
          <cell r="BB8" t="str">
            <v>4.3.2.1</v>
          </cell>
          <cell r="BC8" t="str">
            <v>нет</v>
          </cell>
          <cell r="BD8">
            <v>0</v>
          </cell>
          <cell r="BE8" t="str">
            <v>МЗС-87446/2022</v>
          </cell>
          <cell r="BF8">
            <v>44925</v>
          </cell>
          <cell r="BG8">
            <v>128</v>
          </cell>
          <cell r="BH8">
            <v>0</v>
          </cell>
          <cell r="BI8" t="str">
            <v>Размещена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 t="str">
            <v>Размещена</v>
          </cell>
          <cell r="BO8" t="str">
            <v>Протокол ЦЗК №21 от 05.10.2022</v>
          </cell>
          <cell r="BP8" t="str">
            <v>верно, кода нет в перечне и закупка не у смсп</v>
          </cell>
          <cell r="BQ8">
            <v>0</v>
          </cell>
          <cell r="BR8" t="str">
            <v>0</v>
          </cell>
          <cell r="BS8" t="str">
            <v>0</v>
          </cell>
          <cell r="BT8" t="str">
            <v>0</v>
          </cell>
          <cell r="BU8" t="str">
            <v>не в работе</v>
          </cell>
          <cell r="BX8" t="str">
            <v/>
          </cell>
          <cell r="BY8" t="str">
            <v/>
          </cell>
          <cell r="BZ8" t="str">
            <v/>
          </cell>
          <cell r="CA8" t="str">
            <v/>
          </cell>
          <cell r="CB8" t="str">
            <v/>
          </cell>
          <cell r="CC8" t="str">
            <v/>
          </cell>
          <cell r="CD8" t="str">
            <v/>
          </cell>
          <cell r="CE8" t="str">
            <v/>
          </cell>
          <cell r="CF8" t="str">
            <v/>
          </cell>
          <cell r="CG8" t="str">
            <v/>
          </cell>
          <cell r="CH8" t="str">
            <v/>
          </cell>
          <cell r="CI8" t="str">
            <v/>
          </cell>
          <cell r="CK8" t="str">
            <v/>
          </cell>
        </row>
        <row r="9">
          <cell r="A9">
            <v>2</v>
          </cell>
          <cell r="B9">
            <v>0</v>
          </cell>
          <cell r="C9" t="str">
            <v>КПЗ</v>
          </cell>
          <cell r="D9" t="str">
            <v>Услуги</v>
          </cell>
          <cell r="E9" t="str">
            <v>Оказание услуг реестродержателя</v>
          </cell>
          <cell r="F9">
            <v>1257.7074</v>
          </cell>
          <cell r="G9" t="str">
            <v>Пролонгация</v>
          </cell>
          <cell r="H9">
            <v>45078</v>
          </cell>
          <cell r="I9" t="str">
            <v>АО "НРК -Р.О.С.Т"</v>
          </cell>
          <cell r="J9">
            <v>7726030449</v>
          </cell>
          <cell r="K9" t="str">
            <v>Отдел юридического сопровождения и управления собственностью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1257.7074</v>
          </cell>
          <cell r="R9">
            <v>0</v>
          </cell>
          <cell r="S9">
            <v>45473</v>
          </cell>
          <cell r="T9" t="str">
            <v>66.11.3</v>
          </cell>
          <cell r="U9" t="str">
            <v>66.11.12.120</v>
          </cell>
          <cell r="V9" t="str">
            <v>Согласно условиям договора</v>
          </cell>
          <cell r="W9">
            <v>362</v>
          </cell>
          <cell r="X9" t="str">
            <v>мес</v>
          </cell>
          <cell r="Y9">
            <v>12</v>
          </cell>
          <cell r="Z9">
            <v>50000000000</v>
          </cell>
          <cell r="AA9" t="str">
            <v>Новосибирская область</v>
          </cell>
          <cell r="AB9" t="str">
            <v>нет</v>
          </cell>
          <cell r="AC9" t="str">
            <v>-</v>
          </cell>
          <cell r="AD9" t="str">
            <v>-</v>
          </cell>
          <cell r="AE9" t="str">
            <v>нет</v>
          </cell>
          <cell r="AF9">
            <v>0</v>
          </cell>
          <cell r="AG9" t="str">
            <v>Услуги реестродержателя</v>
          </cell>
          <cell r="AH9" t="str">
            <v>Услуги реестродержателя</v>
          </cell>
          <cell r="AI9">
            <v>1152.8984499999999</v>
          </cell>
          <cell r="AJ9" t="str">
            <v>АО "НРК -Р.О.С.Т"</v>
          </cell>
          <cell r="AK9" t="str">
            <v>4411 от 30.06.2011</v>
          </cell>
          <cell r="AL9" t="str">
            <v>пролонгация</v>
          </cell>
          <cell r="AM9">
            <v>3</v>
          </cell>
          <cell r="AN9">
            <v>1152.8984499999999</v>
          </cell>
          <cell r="AO9">
            <v>104.80895</v>
          </cell>
          <cell r="AP9">
            <v>0</v>
          </cell>
          <cell r="AQ9">
            <v>0</v>
          </cell>
          <cell r="AR9">
            <v>0</v>
          </cell>
          <cell r="AS9" t="str">
            <v>Бородина А.И.</v>
          </cell>
          <cell r="AT9">
            <v>0</v>
          </cell>
          <cell r="AU9">
            <v>0</v>
          </cell>
          <cell r="AV9" t="str">
            <v>19ЦЗК</v>
          </cell>
          <cell r="AW9">
            <v>44833</v>
          </cell>
          <cell r="AX9" t="str">
            <v>1</v>
          </cell>
          <cell r="AY9">
            <v>44925</v>
          </cell>
          <cell r="AZ9" t="str">
            <v>0000-024148</v>
          </cell>
          <cell r="BA9">
            <v>44810</v>
          </cell>
          <cell r="BB9" t="str">
            <v>8.2.3.20</v>
          </cell>
          <cell r="BC9" t="str">
            <v>нет</v>
          </cell>
          <cell r="BD9">
            <v>0</v>
          </cell>
          <cell r="BE9" t="str">
            <v>МЗС-87446/2022</v>
          </cell>
          <cell r="BF9">
            <v>44925</v>
          </cell>
          <cell r="BG9">
            <v>0</v>
          </cell>
          <cell r="BH9">
            <v>0</v>
          </cell>
          <cell r="BI9" t="str">
            <v>Не размещена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 t="str">
            <v>Не размещена</v>
          </cell>
          <cell r="BO9" t="str">
            <v>Протокол ЦЗК №21 от 05.10.2022</v>
          </cell>
          <cell r="BP9" t="str">
            <v>верно, кода нет в перечне и закупка не у смсп</v>
          </cell>
          <cell r="BQ9">
            <v>0</v>
          </cell>
          <cell r="BR9" t="str">
            <v>0</v>
          </cell>
          <cell r="BS9" t="str">
            <v>0</v>
          </cell>
          <cell r="BT9" t="str">
            <v>0</v>
          </cell>
          <cell r="BU9" t="str">
            <v>не в работе</v>
          </cell>
          <cell r="BX9" t="str">
            <v/>
          </cell>
          <cell r="BY9" t="str">
            <v/>
          </cell>
          <cell r="BZ9" t="str">
            <v/>
          </cell>
          <cell r="CA9" t="str">
            <v/>
          </cell>
          <cell r="CB9" t="str">
            <v/>
          </cell>
          <cell r="CC9" t="str">
            <v/>
          </cell>
          <cell r="CD9" t="str">
            <v/>
          </cell>
          <cell r="CE9" t="str">
            <v/>
          </cell>
          <cell r="CF9" t="str">
            <v/>
          </cell>
          <cell r="CG9" t="str">
            <v/>
          </cell>
          <cell r="CH9" t="str">
            <v/>
          </cell>
          <cell r="CI9" t="str">
            <v/>
          </cell>
          <cell r="CK9" t="str">
            <v/>
          </cell>
        </row>
        <row r="10">
          <cell r="A10">
            <v>3</v>
          </cell>
          <cell r="B10">
            <v>129</v>
          </cell>
          <cell r="C10" t="str">
            <v>КПЗ</v>
          </cell>
          <cell r="D10" t="str">
            <v>Услуги</v>
          </cell>
          <cell r="E10" t="str">
            <v>Оказание услуг по проведению годового собрания акционеров (рассылка материалов)</v>
          </cell>
          <cell r="F10">
            <v>476.61187000000001</v>
          </cell>
          <cell r="G10" t="str">
            <v>Закупка у единственного поставщика (подрядчика, исполнителя)</v>
          </cell>
          <cell r="H10">
            <v>45047</v>
          </cell>
          <cell r="I10" t="str">
            <v>АО "НРК -Р.О.С.Т"</v>
          </cell>
          <cell r="J10">
            <v>7726030449</v>
          </cell>
          <cell r="K10" t="str">
            <v>Отдел юридического сопровождения и управления собственностью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476.61187000000001</v>
          </cell>
          <cell r="R10">
            <v>0</v>
          </cell>
          <cell r="S10">
            <v>45107</v>
          </cell>
          <cell r="T10" t="str">
            <v>66.11.3</v>
          </cell>
          <cell r="U10" t="str">
            <v>66.11.12.120</v>
          </cell>
          <cell r="V10" t="str">
            <v>Согласно условиям договора</v>
          </cell>
          <cell r="W10">
            <v>876</v>
          </cell>
          <cell r="X10" t="str">
            <v>усл.ед</v>
          </cell>
          <cell r="Y10">
            <v>1</v>
          </cell>
          <cell r="Z10">
            <v>50000000000</v>
          </cell>
          <cell r="AA10" t="str">
            <v>Новосибирская область</v>
          </cell>
          <cell r="AB10" t="str">
            <v>нет</v>
          </cell>
          <cell r="AC10" t="str">
            <v>-</v>
          </cell>
          <cell r="AD10" t="str">
            <v>-</v>
          </cell>
          <cell r="AE10" t="str">
            <v>нет</v>
          </cell>
          <cell r="AF10">
            <v>0</v>
          </cell>
          <cell r="AG10" t="str">
            <v>Проведение собраний акционеров, СД</v>
          </cell>
          <cell r="AH10" t="str">
            <v>Проведение собраний акционеров, СД</v>
          </cell>
          <cell r="AI10">
            <v>476.611874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476.61187000000001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 t="str">
            <v>Бородина А.И.</v>
          </cell>
          <cell r="AT10">
            <v>0</v>
          </cell>
          <cell r="AU10">
            <v>0</v>
          </cell>
          <cell r="AV10" t="str">
            <v>19ЦЗК</v>
          </cell>
          <cell r="AW10">
            <v>44833</v>
          </cell>
          <cell r="AX10" t="str">
            <v>1</v>
          </cell>
          <cell r="AY10">
            <v>44925</v>
          </cell>
          <cell r="AZ10" t="str">
            <v>0000-024148</v>
          </cell>
          <cell r="BA10">
            <v>44810</v>
          </cell>
          <cell r="BB10" t="str">
            <v>8.2.3.20</v>
          </cell>
          <cell r="BC10" t="str">
            <v>нет</v>
          </cell>
          <cell r="BD10">
            <v>0</v>
          </cell>
          <cell r="BE10" t="str">
            <v>МЗС-87446/2022</v>
          </cell>
          <cell r="BF10">
            <v>44925</v>
          </cell>
          <cell r="BG10">
            <v>129</v>
          </cell>
          <cell r="BH10">
            <v>0</v>
          </cell>
          <cell r="BI10" t="str">
            <v>Размещена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 t="str">
            <v>Размещена</v>
          </cell>
          <cell r="BO10" t="str">
            <v>Протокол ЦЗК №21 от 05.10.2022</v>
          </cell>
          <cell r="BP10" t="str">
            <v>верно, кода нет в перечне и закупка не у смсп</v>
          </cell>
          <cell r="BQ10">
            <v>0</v>
          </cell>
          <cell r="BR10" t="str">
            <v>0</v>
          </cell>
          <cell r="BS10" t="str">
            <v>0</v>
          </cell>
          <cell r="BT10" t="str">
            <v>0</v>
          </cell>
          <cell r="BU10" t="str">
            <v>не в работе</v>
          </cell>
          <cell r="BX10" t="str">
            <v/>
          </cell>
          <cell r="BY10" t="str">
            <v/>
          </cell>
          <cell r="BZ10" t="str">
            <v/>
          </cell>
          <cell r="CA10" t="str">
            <v/>
          </cell>
          <cell r="CB10" t="str">
            <v/>
          </cell>
          <cell r="CC10" t="str">
            <v/>
          </cell>
          <cell r="CD10" t="str">
            <v/>
          </cell>
          <cell r="CE10" t="str">
            <v/>
          </cell>
          <cell r="CF10" t="str">
            <v/>
          </cell>
          <cell r="CG10" t="str">
            <v/>
          </cell>
          <cell r="CH10" t="str">
            <v/>
          </cell>
          <cell r="CI10" t="str">
            <v/>
          </cell>
          <cell r="CK10" t="str">
            <v/>
          </cell>
        </row>
        <row r="11">
          <cell r="A11">
            <v>4</v>
          </cell>
          <cell r="B11">
            <v>130</v>
          </cell>
          <cell r="C11" t="str">
            <v>КПЗ</v>
          </cell>
          <cell r="D11" t="str">
            <v>Услуги</v>
          </cell>
          <cell r="E11" t="str">
            <v>Оказание услуг по проведению годового собрания акционеров (счетная комиссия)</v>
          </cell>
          <cell r="F11">
            <v>221.13632000000001</v>
          </cell>
          <cell r="G11" t="str">
            <v>Закупка у единственного поставщика (подрядчика, исполнителя)</v>
          </cell>
          <cell r="H11">
            <v>45047</v>
          </cell>
          <cell r="I11" t="str">
            <v>АО "НРК -Р.О.С.Т"</v>
          </cell>
          <cell r="J11">
            <v>7726030449</v>
          </cell>
          <cell r="K11" t="str">
            <v>Отдел юридического сопровождения и управления собственностью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221.13632000000001</v>
          </cell>
          <cell r="R11">
            <v>0</v>
          </cell>
          <cell r="S11">
            <v>45107</v>
          </cell>
          <cell r="T11" t="str">
            <v>66.11.3</v>
          </cell>
          <cell r="U11" t="str">
            <v>66.11.12.120</v>
          </cell>
          <cell r="V11" t="str">
            <v>Согласно условиям договора</v>
          </cell>
          <cell r="W11">
            <v>876</v>
          </cell>
          <cell r="X11" t="str">
            <v>усл.ед</v>
          </cell>
          <cell r="Y11">
            <v>1</v>
          </cell>
          <cell r="Z11">
            <v>50000000000</v>
          </cell>
          <cell r="AA11" t="str">
            <v>Новосибирская область</v>
          </cell>
          <cell r="AB11" t="str">
            <v>нет</v>
          </cell>
          <cell r="AC11" t="str">
            <v>-</v>
          </cell>
          <cell r="AD11" t="str">
            <v>-</v>
          </cell>
          <cell r="AE11" t="str">
            <v>нет</v>
          </cell>
          <cell r="AF11">
            <v>0</v>
          </cell>
          <cell r="AG11" t="str">
            <v>Проведение собраний акционеров, СД</v>
          </cell>
          <cell r="AH11" t="str">
            <v>Проведение собраний акционеров, СД</v>
          </cell>
          <cell r="AI11">
            <v>221.13632000000001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221.13632000000001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 t="str">
            <v>Бородина А.И.</v>
          </cell>
          <cell r="AT11">
            <v>0</v>
          </cell>
          <cell r="AU11">
            <v>0</v>
          </cell>
          <cell r="AV11" t="str">
            <v>19ЦЗК</v>
          </cell>
          <cell r="AW11">
            <v>44833</v>
          </cell>
          <cell r="AX11" t="str">
            <v>1</v>
          </cell>
          <cell r="AY11">
            <v>44925</v>
          </cell>
          <cell r="AZ11" t="str">
            <v>0000-024148</v>
          </cell>
          <cell r="BA11">
            <v>44810</v>
          </cell>
          <cell r="BB11" t="str">
            <v>8.2.3.20</v>
          </cell>
          <cell r="BC11" t="str">
            <v>нет</v>
          </cell>
          <cell r="BD11">
            <v>0</v>
          </cell>
          <cell r="BE11" t="str">
            <v>МЗС-87446/2022</v>
          </cell>
          <cell r="BF11">
            <v>44925</v>
          </cell>
          <cell r="BG11">
            <v>130</v>
          </cell>
          <cell r="BH11">
            <v>0</v>
          </cell>
          <cell r="BI11" t="str">
            <v>Размещена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 t="str">
            <v>Размещена</v>
          </cell>
          <cell r="BO11" t="str">
            <v>Протокол ЦЗК №21 от 05.10.2022</v>
          </cell>
          <cell r="BP11" t="str">
            <v>верно, кода нет в перечне и закупка не у смсп</v>
          </cell>
          <cell r="BQ11">
            <v>0</v>
          </cell>
          <cell r="BR11" t="str">
            <v>0</v>
          </cell>
          <cell r="BS11" t="str">
            <v>0</v>
          </cell>
          <cell r="BT11" t="str">
            <v>0</v>
          </cell>
          <cell r="BU11" t="str">
            <v>не в работе</v>
          </cell>
          <cell r="BX11" t="str">
            <v/>
          </cell>
          <cell r="BY11" t="str">
            <v/>
          </cell>
          <cell r="BZ11" t="str">
            <v/>
          </cell>
          <cell r="CA11" t="str">
            <v/>
          </cell>
          <cell r="CB11" t="str">
            <v/>
          </cell>
          <cell r="CC11" t="str">
            <v/>
          </cell>
          <cell r="CD11" t="str">
            <v/>
          </cell>
          <cell r="CE11" t="str">
            <v/>
          </cell>
          <cell r="CF11" t="str">
            <v/>
          </cell>
          <cell r="CG11" t="str">
            <v/>
          </cell>
          <cell r="CH11" t="str">
            <v/>
          </cell>
          <cell r="CI11" t="str">
            <v/>
          </cell>
          <cell r="CK11" t="str">
            <v/>
          </cell>
        </row>
        <row r="12">
          <cell r="A12">
            <v>5</v>
          </cell>
          <cell r="B12">
            <v>131</v>
          </cell>
          <cell r="C12" t="str">
            <v>КПЗ удален</v>
          </cell>
          <cell r="D12" t="str">
            <v>Работы</v>
          </cell>
          <cell r="E12" t="str">
            <v>Выполнение кадастровых работ</v>
          </cell>
          <cell r="F12">
            <v>696</v>
          </cell>
          <cell r="G12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2">
            <v>45047</v>
          </cell>
          <cell r="I12">
            <v>0</v>
          </cell>
          <cell r="J12">
            <v>0</v>
          </cell>
          <cell r="K12" t="str">
            <v>Отдел юридического сопровождения и управления собственностью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696</v>
          </cell>
          <cell r="R12">
            <v>0</v>
          </cell>
          <cell r="S12">
            <v>45291</v>
          </cell>
          <cell r="T12" t="str">
            <v>71.12.7</v>
          </cell>
          <cell r="U12" t="str">
            <v>71.12.35.110</v>
          </cell>
          <cell r="V12" t="str">
            <v>Согласно закупочной документации</v>
          </cell>
          <cell r="W12" t="str">
            <v>-</v>
          </cell>
          <cell r="X12" t="str">
            <v>-</v>
          </cell>
          <cell r="Y12" t="str">
            <v>-</v>
          </cell>
          <cell r="Z12">
            <v>50000000000</v>
          </cell>
          <cell r="AA12" t="str">
            <v>Новосибирская область</v>
          </cell>
          <cell r="AB12" t="str">
            <v>да</v>
          </cell>
          <cell r="AC12" t="str">
            <v>-</v>
          </cell>
          <cell r="AD12" t="str">
            <v>-</v>
          </cell>
          <cell r="AE12" t="str">
            <v>да</v>
          </cell>
          <cell r="AF12">
            <v>0</v>
          </cell>
          <cell r="AG12" t="str">
            <v>Регистрационные расходы</v>
          </cell>
          <cell r="AH12" t="str">
            <v>Регистрационные расходы</v>
          </cell>
          <cell r="AI12">
            <v>696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696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 t="str">
            <v>Ларина И.И.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 t="str">
            <v>1
18</v>
          </cell>
          <cell r="AY12" t="str">
            <v>30.12.2022
23.05.2023</v>
          </cell>
          <cell r="AZ12" t="str">
            <v>0000-024336
0000-029272</v>
          </cell>
          <cell r="BA12" t="str">
            <v>13.09.2022
23.05.2023</v>
          </cell>
          <cell r="BB12" t="str">
            <v>4.3.2.1
4.3.2.2</v>
          </cell>
          <cell r="BC12" t="str">
            <v>нет</v>
          </cell>
          <cell r="BD12">
            <v>0</v>
          </cell>
          <cell r="BE12" t="str">
            <v>МЗС-87446/2022
МЗС-99170/2023 от 24.05.2023</v>
          </cell>
          <cell r="BF12" t="str">
            <v>30.12.2022
24.05.2023</v>
          </cell>
          <cell r="BG12">
            <v>131</v>
          </cell>
          <cell r="BH12">
            <v>0</v>
          </cell>
          <cell r="BI12" t="str">
            <v>Изменена</v>
          </cell>
          <cell r="BJ12">
            <v>0</v>
          </cell>
          <cell r="BK12">
            <v>0</v>
          </cell>
          <cell r="BL12">
            <v>0</v>
          </cell>
          <cell r="BM12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12" t="str">
            <v>Изменена</v>
          </cell>
          <cell r="BO12" t="str">
            <v>Протокол ЦЗК №21 от 05.10.2022</v>
          </cell>
          <cell r="BP12" t="str">
            <v>верно, код в перечне и закупка у смсп</v>
          </cell>
          <cell r="BQ12">
            <v>0</v>
          </cell>
          <cell r="BR12" t="str">
            <v>0</v>
          </cell>
          <cell r="BS12" t="str">
            <v>0</v>
          </cell>
          <cell r="BT12" t="str">
            <v>0</v>
          </cell>
          <cell r="BU12" t="str">
            <v>не в работе</v>
          </cell>
          <cell r="BX12" t="str">
            <v/>
          </cell>
          <cell r="BY12" t="str">
            <v/>
          </cell>
          <cell r="BZ12" t="str">
            <v/>
          </cell>
          <cell r="CA12" t="str">
            <v/>
          </cell>
          <cell r="CB12" t="str">
            <v/>
          </cell>
          <cell r="CC12" t="str">
            <v/>
          </cell>
          <cell r="CD12" t="str">
            <v/>
          </cell>
          <cell r="CE12" t="str">
            <v/>
          </cell>
          <cell r="CF12" t="str">
            <v/>
          </cell>
          <cell r="CG12" t="str">
            <v/>
          </cell>
          <cell r="CH12" t="str">
            <v/>
          </cell>
          <cell r="CI12" t="str">
            <v/>
          </cell>
          <cell r="CK12" t="str">
            <v/>
          </cell>
        </row>
        <row r="13">
          <cell r="A13">
            <v>6</v>
          </cell>
          <cell r="B13">
            <v>132</v>
          </cell>
          <cell r="C13" t="str">
            <v>КПЗ</v>
          </cell>
          <cell r="D13" t="str">
            <v>Услуги</v>
          </cell>
          <cell r="E13" t="str">
            <v>Оказание услуг по организации детского отдыха в ДОЛ</v>
          </cell>
          <cell r="F13">
            <v>338.77199999999999</v>
          </cell>
          <cell r="G13" t="str">
            <v>Запрос предложений в электронной форме</v>
          </cell>
          <cell r="H13">
            <v>44958</v>
          </cell>
          <cell r="I13">
            <v>0</v>
          </cell>
          <cell r="J13">
            <v>0</v>
          </cell>
          <cell r="K13" t="str">
            <v>Служба управления персоналом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338.77199999999999</v>
          </cell>
          <cell r="R13">
            <v>0</v>
          </cell>
          <cell r="S13">
            <v>45169</v>
          </cell>
          <cell r="T13" t="str">
            <v>86.90.4</v>
          </cell>
          <cell r="U13" t="str">
            <v>86.90.19.140</v>
          </cell>
          <cell r="V13" t="str">
            <v>Согласно закупочной документации</v>
          </cell>
          <cell r="W13" t="str">
            <v>-</v>
          </cell>
          <cell r="X13" t="str">
            <v>-</v>
          </cell>
          <cell r="Y13" t="str">
            <v>-</v>
          </cell>
          <cell r="Z13">
            <v>50000000000</v>
          </cell>
          <cell r="AA13" t="str">
            <v>Новосибирская область</v>
          </cell>
          <cell r="AB13" t="str">
            <v>да</v>
          </cell>
          <cell r="AC13" t="str">
            <v>-</v>
          </cell>
          <cell r="AD13" t="str">
            <v>-</v>
          </cell>
          <cell r="AE13" t="str">
            <v>нет</v>
          </cell>
          <cell r="AF13">
            <v>0</v>
          </cell>
          <cell r="AG13" t="str">
            <v>Выплаты социального характера</v>
          </cell>
          <cell r="AH13" t="str">
            <v>Выплаты социального характера</v>
          </cell>
          <cell r="AI13">
            <v>338.77199999999999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338.77199999999999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 t="str">
            <v>Прохорова Я.В.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 t="str">
            <v>1</v>
          </cell>
          <cell r="AY13">
            <v>44925</v>
          </cell>
          <cell r="AZ13" t="str">
            <v>0000-024404</v>
          </cell>
          <cell r="BA13">
            <v>44819</v>
          </cell>
          <cell r="BB13" t="str">
            <v>4.3.2.1</v>
          </cell>
          <cell r="BC13" t="str">
            <v>нет</v>
          </cell>
          <cell r="BD13">
            <v>0</v>
          </cell>
          <cell r="BE13" t="str">
            <v>МЗС-87446/2022</v>
          </cell>
          <cell r="BF13">
            <v>44925</v>
          </cell>
          <cell r="BG13">
            <v>132</v>
          </cell>
          <cell r="BH13">
            <v>0</v>
          </cell>
          <cell r="BI13" t="str">
            <v>Размещена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 t="str">
            <v>Размещена</v>
          </cell>
          <cell r="BO13" t="str">
            <v>Протокол ЦЗК №21 от 05.10.2022</v>
          </cell>
          <cell r="BP13" t="str">
            <v>верно, кода нет в перечне и закупка не у смсп</v>
          </cell>
          <cell r="BQ13">
            <v>0</v>
          </cell>
          <cell r="BR13" t="str">
            <v>0</v>
          </cell>
          <cell r="BS13" t="str">
            <v>0</v>
          </cell>
          <cell r="BT13" t="str">
            <v>0</v>
          </cell>
          <cell r="BU13" t="str">
            <v>не размещалась</v>
          </cell>
          <cell r="BX13">
            <v>56</v>
          </cell>
          <cell r="BY13">
            <v>45009</v>
          </cell>
          <cell r="BZ13" t="str">
            <v>ОБЩЕСТВО С ОГРАНИЧЕННОЙ ОТВЕТСТВЕННОСТЬЮ "САНАТОРИЙ РАССВЕТ"</v>
          </cell>
          <cell r="CA13">
            <v>393.12</v>
          </cell>
          <cell r="CB13">
            <v>32312150626</v>
          </cell>
          <cell r="CC13" t="str">
            <v>да</v>
          </cell>
          <cell r="CD13" t="str">
            <v/>
          </cell>
          <cell r="CE13" t="str">
            <v/>
          </cell>
          <cell r="CF13" t="str">
            <v/>
          </cell>
          <cell r="CG13" t="str">
            <v/>
          </cell>
          <cell r="CH13" t="str">
            <v/>
          </cell>
          <cell r="CI13" t="str">
            <v/>
          </cell>
          <cell r="CK13" t="str">
            <v/>
          </cell>
        </row>
        <row r="14">
          <cell r="A14">
            <v>7</v>
          </cell>
          <cell r="B14">
            <v>0</v>
          </cell>
          <cell r="C14" t="str">
            <v>КПЗ</v>
          </cell>
          <cell r="D14" t="str">
            <v>Услуги</v>
          </cell>
          <cell r="E14" t="str">
            <v>Оказание услуг по предоставлению доступа к ТфОП и услугам внутризоновой, междугородной, международной связи</v>
          </cell>
          <cell r="F14">
            <v>170.17598000000001</v>
          </cell>
          <cell r="G14" t="str">
            <v>Пролонгация</v>
          </cell>
          <cell r="H14">
            <v>44927</v>
          </cell>
          <cell r="I14" t="str">
            <v>ПАО "Ростелеком"</v>
          </cell>
          <cell r="J14" t="str">
            <v>7707049388</v>
          </cell>
          <cell r="K14" t="str">
            <v>Служба ИТСиСС и КС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170.17598000000001</v>
          </cell>
          <cell r="R14">
            <v>0</v>
          </cell>
          <cell r="S14">
            <v>45322</v>
          </cell>
          <cell r="T14" t="str">
            <v>61.10</v>
          </cell>
          <cell r="U14" t="str">
            <v>61.10.13.000</v>
          </cell>
          <cell r="V14" t="str">
            <v>Согласно условиям договора</v>
          </cell>
          <cell r="W14" t="str">
            <v>-</v>
          </cell>
          <cell r="X14" t="str">
            <v>-</v>
          </cell>
          <cell r="Y14" t="str">
            <v>-</v>
          </cell>
          <cell r="Z14">
            <v>50000000000</v>
          </cell>
          <cell r="AA14" t="str">
            <v>Новосибирская область</v>
          </cell>
          <cell r="AB14" t="str">
            <v>нет</v>
          </cell>
          <cell r="AC14" t="str">
            <v>-</v>
          </cell>
          <cell r="AD14" t="str">
            <v>-</v>
          </cell>
          <cell r="AE14" t="str">
            <v>исключается из расчета</v>
          </cell>
          <cell r="AF14" t="str">
            <v>в) закупки, которые относятся к сфере деятельности субъектов естественных монополий в соответствии с Федеральным законом "О естественных монополиях";</v>
          </cell>
          <cell r="AG14" t="str">
            <v>Связь (стационарная, каналы)</v>
          </cell>
          <cell r="AH14" t="str">
            <v>Связь (стационарная, каналы)</v>
          </cell>
          <cell r="AI14">
            <v>155.99464833333334</v>
          </cell>
          <cell r="AJ14" t="str">
            <v>ПАО "Ростелеком"</v>
          </cell>
          <cell r="AK14" t="str">
            <v>654000141484/ПД-19-00096 от 27.06.2019</v>
          </cell>
          <cell r="AL14" t="str">
            <v>пролонгация</v>
          </cell>
          <cell r="AM14" t="str">
            <v>8 (2022)</v>
          </cell>
          <cell r="AN14">
            <v>155.99464833333334</v>
          </cell>
          <cell r="AO14">
            <v>14.181331666666667</v>
          </cell>
          <cell r="AP14">
            <v>0</v>
          </cell>
          <cell r="AQ14">
            <v>0</v>
          </cell>
          <cell r="AR14">
            <v>0</v>
          </cell>
          <cell r="AS14" t="str">
            <v>Данилов С.А.</v>
          </cell>
          <cell r="AT14">
            <v>0</v>
          </cell>
          <cell r="AU14">
            <v>0</v>
          </cell>
          <cell r="AV14" t="str">
            <v>19ЦЗК</v>
          </cell>
          <cell r="AW14">
            <v>44833</v>
          </cell>
          <cell r="AX14" t="str">
            <v>1</v>
          </cell>
          <cell r="AY14">
            <v>44925</v>
          </cell>
          <cell r="AZ14" t="str">
            <v>0000-024430</v>
          </cell>
          <cell r="BA14">
            <v>44820</v>
          </cell>
          <cell r="BB14" t="str">
            <v>8.2.2.4</v>
          </cell>
          <cell r="BC14" t="str">
            <v>нет</v>
          </cell>
          <cell r="BD14">
            <v>0</v>
          </cell>
          <cell r="BE14" t="str">
            <v>МЗС-87446/2022</v>
          </cell>
          <cell r="BF14">
            <v>44925</v>
          </cell>
          <cell r="BG14">
            <v>0</v>
          </cell>
          <cell r="BH14">
            <v>0</v>
          </cell>
          <cell r="BI14" t="str">
            <v>Не размещена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 t="str">
            <v>Не размещена</v>
          </cell>
          <cell r="BO14" t="str">
            <v>Протокол ЦЗК №21 от 05.10.2022</v>
          </cell>
          <cell r="BP14" t="str">
            <v>верно, кода нет в перечне и закупка не у смсп</v>
          </cell>
          <cell r="BQ14">
            <v>0</v>
          </cell>
          <cell r="BR14" t="str">
            <v>0</v>
          </cell>
          <cell r="BS14" t="str">
            <v>0</v>
          </cell>
          <cell r="BT14" t="str">
            <v>0</v>
          </cell>
          <cell r="BU14" t="str">
            <v>не в работе</v>
          </cell>
          <cell r="BX14" t="str">
            <v/>
          </cell>
          <cell r="BY14" t="str">
            <v/>
          </cell>
          <cell r="BZ14" t="str">
            <v/>
          </cell>
          <cell r="CA14" t="str">
            <v/>
          </cell>
          <cell r="CB14" t="str">
            <v/>
          </cell>
          <cell r="CC14" t="str">
            <v/>
          </cell>
          <cell r="CD14" t="str">
            <v/>
          </cell>
          <cell r="CE14" t="str">
            <v/>
          </cell>
          <cell r="CF14" t="str">
            <v/>
          </cell>
          <cell r="CG14" t="str">
            <v/>
          </cell>
          <cell r="CH14" t="str">
            <v/>
          </cell>
          <cell r="CI14" t="str">
            <v/>
          </cell>
          <cell r="CK14" t="str">
            <v/>
          </cell>
        </row>
        <row r="15">
          <cell r="A15">
            <v>8</v>
          </cell>
          <cell r="B15">
            <v>0</v>
          </cell>
          <cell r="C15" t="str">
            <v>КПЗ</v>
          </cell>
          <cell r="D15" t="str">
            <v>Услуги</v>
          </cell>
          <cell r="E15" t="str">
            <v>Оказание услуг по постгарантийному сопровождению ПО АСУЭРО</v>
          </cell>
          <cell r="F15">
            <v>214.02</v>
          </cell>
          <cell r="G15" t="str">
            <v>Пролонгация</v>
          </cell>
          <cell r="H15">
            <v>45017</v>
          </cell>
          <cell r="I15" t="str">
            <v>ООО «СМС-ИТ»</v>
          </cell>
          <cell r="J15" t="str">
            <v>6312052132</v>
          </cell>
          <cell r="K15" t="str">
            <v>Служба ИТСиСС и КС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214.02</v>
          </cell>
          <cell r="R15">
            <v>0</v>
          </cell>
          <cell r="S15">
            <v>45443</v>
          </cell>
          <cell r="T15" t="str">
            <v>61.10.3</v>
          </cell>
          <cell r="U15" t="str">
            <v>61.10.49</v>
          </cell>
          <cell r="V15" t="str">
            <v>Согласно условиям договора</v>
          </cell>
          <cell r="W15" t="str">
            <v>-</v>
          </cell>
          <cell r="X15" t="str">
            <v>-</v>
          </cell>
          <cell r="Y15" t="str">
            <v>-</v>
          </cell>
          <cell r="Z15">
            <v>50000000000</v>
          </cell>
          <cell r="AA15" t="str">
            <v>Новосибирская область</v>
          </cell>
          <cell r="AB15" t="str">
            <v>нет</v>
          </cell>
          <cell r="AC15" t="str">
            <v>-</v>
          </cell>
          <cell r="AD15" t="str">
            <v>-</v>
          </cell>
          <cell r="AE15" t="str">
            <v>нет</v>
          </cell>
          <cell r="AF15">
            <v>0</v>
          </cell>
          <cell r="AG15" t="str">
            <v>ПО, лицензии и разработка ПО, ИТ-сервис</v>
          </cell>
          <cell r="AH15" t="str">
            <v>ПО, лицензии и разработка ПО, ИТ-сервис</v>
          </cell>
          <cell r="AI15">
            <v>126.6285</v>
          </cell>
          <cell r="AJ15" t="str">
            <v>ООО «СМС-ИТ»</v>
          </cell>
          <cell r="AK15" t="str">
            <v xml:space="preserve">ПД-21-00072 от 28.04.2021 </v>
          </cell>
          <cell r="AL15" t="str">
            <v>пролонгация</v>
          </cell>
          <cell r="AM15" t="str">
            <v>174 (2022)</v>
          </cell>
          <cell r="AN15">
            <v>126.6285</v>
          </cell>
          <cell r="AO15">
            <v>87.391500000000008</v>
          </cell>
          <cell r="AP15">
            <v>0</v>
          </cell>
          <cell r="AQ15">
            <v>0</v>
          </cell>
          <cell r="AR15">
            <v>0</v>
          </cell>
          <cell r="AS15" t="str">
            <v>Данилов С.А.</v>
          </cell>
          <cell r="AT15">
            <v>0</v>
          </cell>
          <cell r="AU15">
            <v>0</v>
          </cell>
          <cell r="AV15" t="str">
            <v>19ЦЗК</v>
          </cell>
          <cell r="AW15">
            <v>44833</v>
          </cell>
          <cell r="AX15" t="str">
            <v>1</v>
          </cell>
          <cell r="AY15">
            <v>44925</v>
          </cell>
          <cell r="AZ15" t="str">
            <v>0000-024430</v>
          </cell>
          <cell r="BA15">
            <v>44820</v>
          </cell>
          <cell r="BB15" t="str">
            <v>8.2.2.4</v>
          </cell>
          <cell r="BC15" t="str">
            <v>нет</v>
          </cell>
          <cell r="BD15">
            <v>0</v>
          </cell>
          <cell r="BE15" t="str">
            <v>МЗС-87446/2022</v>
          </cell>
          <cell r="BF15">
            <v>44925</v>
          </cell>
          <cell r="BG15">
            <v>0</v>
          </cell>
          <cell r="BH15">
            <v>0</v>
          </cell>
          <cell r="BI15" t="str">
            <v>Не размещена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 t="str">
            <v>Не размещена</v>
          </cell>
          <cell r="BO15" t="str">
            <v>Протокол ЦЗК №21 от 05.10.2022</v>
          </cell>
          <cell r="BP15" t="str">
            <v>верно, кода нет в перечне и закупка не у смсп</v>
          </cell>
          <cell r="BQ15">
            <v>0</v>
          </cell>
          <cell r="BR15" t="str">
            <v>0</v>
          </cell>
          <cell r="BS15" t="str">
            <v>0</v>
          </cell>
          <cell r="BT15" t="str">
            <v>0</v>
          </cell>
          <cell r="BU15" t="str">
            <v>не в работе</v>
          </cell>
          <cell r="BX15" t="str">
            <v/>
          </cell>
          <cell r="BY15" t="str">
            <v/>
          </cell>
          <cell r="BZ15" t="str">
            <v/>
          </cell>
          <cell r="CA15" t="str">
            <v/>
          </cell>
          <cell r="CB15" t="str">
            <v/>
          </cell>
          <cell r="CC15" t="str">
            <v/>
          </cell>
          <cell r="CD15" t="str">
            <v/>
          </cell>
          <cell r="CE15" t="str">
            <v/>
          </cell>
          <cell r="CF15" t="str">
            <v/>
          </cell>
          <cell r="CG15" t="str">
            <v/>
          </cell>
          <cell r="CH15" t="str">
            <v/>
          </cell>
          <cell r="CI15" t="str">
            <v/>
          </cell>
          <cell r="CK15" t="str">
            <v/>
          </cell>
        </row>
        <row r="16">
          <cell r="A16">
            <v>9</v>
          </cell>
          <cell r="B16">
            <v>0</v>
          </cell>
          <cell r="C16" t="str">
            <v>КПЗ</v>
          </cell>
          <cell r="D16" t="str">
            <v>Услуги</v>
          </cell>
          <cell r="E16" t="str">
            <v>Оказание услуг по предоставлению во временное ограниченное пользование имущества владельца для осуществления монтажа (подвески) и последующего использования линий связи</v>
          </cell>
          <cell r="F16">
            <v>382.34</v>
          </cell>
          <cell r="G16" t="str">
            <v>Пролонгация</v>
          </cell>
          <cell r="H16">
            <v>45170</v>
          </cell>
          <cell r="I16" t="str">
            <v>АО "РЭС"</v>
          </cell>
          <cell r="J16" t="str">
            <v>5406291470</v>
          </cell>
          <cell r="K16" t="str">
            <v>Служба ИТСиСС и КС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382.34</v>
          </cell>
          <cell r="R16">
            <v>0</v>
          </cell>
          <cell r="S16">
            <v>45504</v>
          </cell>
          <cell r="T16" t="str">
            <v>62.02.9</v>
          </cell>
          <cell r="U16" t="str">
            <v>62.02.30.000</v>
          </cell>
          <cell r="V16" t="str">
            <v>Согласно условиям договора</v>
          </cell>
          <cell r="W16" t="str">
            <v>-</v>
          </cell>
          <cell r="X16" t="str">
            <v>-</v>
          </cell>
          <cell r="Y16" t="str">
            <v>-</v>
          </cell>
          <cell r="Z16">
            <v>50000000000</v>
          </cell>
          <cell r="AA16" t="str">
            <v>Новосибирская область</v>
          </cell>
          <cell r="AB16" t="str">
            <v>нет</v>
          </cell>
          <cell r="AC16" t="str">
            <v>-</v>
          </cell>
          <cell r="AD16" t="str">
            <v>-</v>
          </cell>
          <cell r="AE16" t="str">
            <v>исключается из расчета</v>
          </cell>
          <cell r="AF16" t="str">
            <v>л) закупки, предметом которых является аренда и (или) приобретение в собственность объектов недвижимого имущества;</v>
          </cell>
          <cell r="AG16" t="str">
            <v>Аренда, субаренда прочего имущества</v>
          </cell>
          <cell r="AH16" t="str">
            <v>Аренда, субаренда прочего имущества</v>
          </cell>
          <cell r="AI16">
            <v>139.04</v>
          </cell>
          <cell r="AJ16" t="str">
            <v>АО "РЭС"</v>
          </cell>
          <cell r="AK16" t="str">
            <v>ПД-в-69-21-01593/ПД-21-00207 от 01.11.2021</v>
          </cell>
          <cell r="AL16" t="str">
            <v>пролонгация</v>
          </cell>
          <cell r="AM16" t="str">
            <v>374 (2022)</v>
          </cell>
          <cell r="AN16">
            <v>139.04</v>
          </cell>
          <cell r="AO16">
            <v>243.3</v>
          </cell>
          <cell r="AP16">
            <v>0</v>
          </cell>
          <cell r="AQ16">
            <v>0</v>
          </cell>
          <cell r="AR16" t="str">
            <v>Недвижимое имущество</v>
          </cell>
          <cell r="AS16" t="str">
            <v>Данилов С.А.</v>
          </cell>
          <cell r="AT16">
            <v>0</v>
          </cell>
          <cell r="AU16">
            <v>0</v>
          </cell>
          <cell r="AV16" t="str">
            <v>19ЦЗК</v>
          </cell>
          <cell r="AW16">
            <v>44833</v>
          </cell>
          <cell r="AX16" t="str">
            <v>1</v>
          </cell>
          <cell r="AY16">
            <v>44925</v>
          </cell>
          <cell r="AZ16" t="str">
            <v>0000-024430</v>
          </cell>
          <cell r="BA16">
            <v>44820</v>
          </cell>
          <cell r="BB16" t="str">
            <v>8.2.2.4</v>
          </cell>
          <cell r="BC16" t="str">
            <v>нет</v>
          </cell>
          <cell r="BD16">
            <v>0</v>
          </cell>
          <cell r="BE16" t="str">
            <v>МЗС-87446/2022</v>
          </cell>
          <cell r="BF16">
            <v>44925</v>
          </cell>
          <cell r="BG16">
            <v>0</v>
          </cell>
          <cell r="BH16">
            <v>0</v>
          </cell>
          <cell r="BI16" t="str">
            <v>Не размещена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 t="str">
            <v>Не размещена</v>
          </cell>
          <cell r="BO16" t="str">
            <v>Протокол ЦЗК №21 от 05.10.2022</v>
          </cell>
          <cell r="BP16" t="str">
            <v>верно, кода нет в перечне и закупка не у смсп</v>
          </cell>
          <cell r="BQ16">
            <v>0</v>
          </cell>
          <cell r="BR16" t="str">
            <v>0</v>
          </cell>
          <cell r="BS16" t="str">
            <v>0</v>
          </cell>
          <cell r="BT16" t="str">
            <v>0</v>
          </cell>
          <cell r="BU16" t="str">
            <v>не в работе</v>
          </cell>
          <cell r="BX16" t="str">
            <v/>
          </cell>
          <cell r="BY16" t="str">
            <v/>
          </cell>
          <cell r="BZ16" t="str">
            <v/>
          </cell>
          <cell r="CA16" t="str">
            <v/>
          </cell>
          <cell r="CB16" t="str">
            <v/>
          </cell>
          <cell r="CC16" t="str">
            <v/>
          </cell>
          <cell r="CD16" t="str">
            <v/>
          </cell>
          <cell r="CE16" t="str">
            <v/>
          </cell>
          <cell r="CF16" t="str">
            <v/>
          </cell>
          <cell r="CG16" t="str">
            <v/>
          </cell>
          <cell r="CH16" t="str">
            <v/>
          </cell>
          <cell r="CI16" t="str">
            <v/>
          </cell>
          <cell r="CK16" t="str">
            <v/>
          </cell>
        </row>
        <row r="17">
          <cell r="A17">
            <v>10</v>
          </cell>
          <cell r="B17">
            <v>0</v>
          </cell>
          <cell r="C17" t="str">
            <v>КПЗ</v>
          </cell>
          <cell r="D17" t="str">
            <v>Услуги</v>
          </cell>
          <cell r="E17" t="str">
            <v>Оказание услуг электросвязи, предоставление доступа к сетям электросвязи (ПС Южная)</v>
          </cell>
          <cell r="F17">
            <v>138</v>
          </cell>
          <cell r="G17" t="str">
            <v>Пролонгация</v>
          </cell>
          <cell r="H17">
            <v>44927</v>
          </cell>
          <cell r="I17" t="str">
            <v>ПАО "Ростелеком"</v>
          </cell>
          <cell r="J17" t="str">
            <v>7707049388</v>
          </cell>
          <cell r="K17" t="str">
            <v>Служба ИТСиСС и КС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138</v>
          </cell>
          <cell r="R17">
            <v>0</v>
          </cell>
          <cell r="S17">
            <v>45322</v>
          </cell>
          <cell r="T17" t="str">
            <v>61.10.3</v>
          </cell>
          <cell r="U17" t="str">
            <v>61.10.49</v>
          </cell>
          <cell r="V17" t="str">
            <v>Согласно условиям договора</v>
          </cell>
          <cell r="W17" t="str">
            <v>-</v>
          </cell>
          <cell r="X17" t="str">
            <v>-</v>
          </cell>
          <cell r="Y17" t="str">
            <v>-</v>
          </cell>
          <cell r="Z17">
            <v>50000000000</v>
          </cell>
          <cell r="AA17" t="str">
            <v>Новосибирская область</v>
          </cell>
          <cell r="AB17" t="str">
            <v>нет</v>
          </cell>
          <cell r="AC17" t="str">
            <v>-</v>
          </cell>
          <cell r="AD17" t="str">
            <v>-</v>
          </cell>
          <cell r="AE17" t="str">
            <v>нет</v>
          </cell>
          <cell r="AF17">
            <v>0</v>
          </cell>
          <cell r="AG17" t="str">
            <v>Связь (стационарная, каналы)</v>
          </cell>
          <cell r="AH17" t="str">
            <v>Связь (стационарная, каналы)</v>
          </cell>
          <cell r="AI17">
            <v>126.5</v>
          </cell>
          <cell r="AJ17" t="str">
            <v>ПАО "Ростелеком"</v>
          </cell>
          <cell r="AK17" t="str">
            <v>ПД-22-00117 от 19.05.2022</v>
          </cell>
          <cell r="AL17" t="str">
            <v>пролонгация</v>
          </cell>
          <cell r="AM17" t="str">
            <v>161 (2022)</v>
          </cell>
          <cell r="AN17">
            <v>126.5</v>
          </cell>
          <cell r="AO17">
            <v>11.5</v>
          </cell>
          <cell r="AP17">
            <v>0</v>
          </cell>
          <cell r="AQ17">
            <v>0</v>
          </cell>
          <cell r="AR17">
            <v>0</v>
          </cell>
          <cell r="AS17" t="str">
            <v>Данилов С.А.</v>
          </cell>
          <cell r="AT17">
            <v>0</v>
          </cell>
          <cell r="AU17">
            <v>0</v>
          </cell>
          <cell r="AV17" t="str">
            <v>19ЦЗК</v>
          </cell>
          <cell r="AW17">
            <v>44833</v>
          </cell>
          <cell r="AX17" t="str">
            <v>1</v>
          </cell>
          <cell r="AY17">
            <v>44925</v>
          </cell>
          <cell r="AZ17" t="str">
            <v>0000-024430</v>
          </cell>
          <cell r="BA17">
            <v>44820</v>
          </cell>
          <cell r="BB17" t="str">
            <v>8.2.2.4</v>
          </cell>
          <cell r="BC17" t="str">
            <v>нет</v>
          </cell>
          <cell r="BD17">
            <v>0</v>
          </cell>
          <cell r="BE17" t="str">
            <v>МЗС-87446/2022</v>
          </cell>
          <cell r="BF17">
            <v>44925</v>
          </cell>
          <cell r="BG17">
            <v>0</v>
          </cell>
          <cell r="BH17">
            <v>0</v>
          </cell>
          <cell r="BI17" t="str">
            <v>Не размещена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 t="str">
            <v>Не размещена</v>
          </cell>
          <cell r="BO17" t="str">
            <v>Протокол ЦЗК №21 от 05.10.2022</v>
          </cell>
          <cell r="BP17" t="str">
            <v>верно, кода нет в перечне и закупка не у смсп</v>
          </cell>
          <cell r="BQ17">
            <v>0</v>
          </cell>
          <cell r="BR17" t="str">
            <v>0</v>
          </cell>
          <cell r="BS17" t="str">
            <v>0</v>
          </cell>
          <cell r="BT17" t="str">
            <v>0</v>
          </cell>
          <cell r="BU17" t="str">
            <v>не в работе</v>
          </cell>
          <cell r="BX17" t="str">
            <v/>
          </cell>
          <cell r="BY17" t="str">
            <v/>
          </cell>
          <cell r="BZ17" t="str">
            <v/>
          </cell>
          <cell r="CA17" t="str">
            <v/>
          </cell>
          <cell r="CB17" t="str">
            <v/>
          </cell>
          <cell r="CC17" t="str">
            <v/>
          </cell>
          <cell r="CD17" t="str">
            <v/>
          </cell>
          <cell r="CE17" t="str">
            <v/>
          </cell>
          <cell r="CF17" t="str">
            <v/>
          </cell>
          <cell r="CG17" t="str">
            <v/>
          </cell>
          <cell r="CH17" t="str">
            <v/>
          </cell>
          <cell r="CI17" t="str">
            <v/>
          </cell>
          <cell r="CK17" t="str">
            <v/>
          </cell>
        </row>
        <row r="18">
          <cell r="A18">
            <v>11</v>
          </cell>
          <cell r="B18">
            <v>0</v>
          </cell>
          <cell r="C18" t="str">
            <v>КПЗ</v>
          </cell>
          <cell r="D18" t="str">
            <v>Услуги</v>
          </cell>
          <cell r="E18" t="str">
            <v>Оказание услуг и выполнение работ по управлению, содержанию и ремонту общего имущества многоквартирного дома по ул. Танковая</v>
          </cell>
          <cell r="F18">
            <v>145.38200000000001</v>
          </cell>
          <cell r="G18" t="str">
            <v>Пролонгация</v>
          </cell>
          <cell r="H18">
            <v>45078</v>
          </cell>
          <cell r="I18" t="str">
            <v xml:space="preserve">ООО "Апромако Новосибирск"  </v>
          </cell>
          <cell r="J18" t="str">
            <v xml:space="preserve"> 5407033432</v>
          </cell>
          <cell r="K18" t="str">
            <v>Служба хозяйственного обеспечения и транспорта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145.38200000000001</v>
          </cell>
          <cell r="R18">
            <v>0</v>
          </cell>
          <cell r="S18">
            <v>45504</v>
          </cell>
          <cell r="T18" t="str">
            <v>68.32</v>
          </cell>
          <cell r="U18" t="str">
            <v>68.32.1</v>
          </cell>
          <cell r="V18" t="str">
            <v>Согласно условиям договора</v>
          </cell>
          <cell r="W18">
            <v>362</v>
          </cell>
          <cell r="X18" t="str">
            <v>мес</v>
          </cell>
          <cell r="Y18">
            <v>12</v>
          </cell>
          <cell r="Z18">
            <v>50000000000</v>
          </cell>
          <cell r="AA18" t="str">
            <v>Новосибирская область</v>
          </cell>
          <cell r="AB18" t="str">
            <v>нет</v>
          </cell>
          <cell r="AC18" t="str">
            <v>-</v>
          </cell>
          <cell r="AD18" t="str">
            <v>-</v>
          </cell>
          <cell r="AE18" t="str">
            <v>нет</v>
          </cell>
          <cell r="AF18">
            <v>0</v>
          </cell>
          <cell r="AG18" t="str">
            <v>Прочие расходы</v>
          </cell>
          <cell r="AH18" t="str">
            <v>Прочие расходы</v>
          </cell>
          <cell r="AI18">
            <v>133.27199999999999</v>
          </cell>
          <cell r="AJ18" t="str">
            <v>ООО «Апромако Новосибирск»</v>
          </cell>
          <cell r="AK18" t="str">
            <v>Т30/оф.192,193,200 от 09.06.2017</v>
          </cell>
          <cell r="AL18" t="str">
            <v>пролонгация</v>
          </cell>
          <cell r="AM18" t="str">
            <v>10 (2022)</v>
          </cell>
          <cell r="AN18">
            <v>133.27199999999999</v>
          </cell>
          <cell r="AO18">
            <v>12.11</v>
          </cell>
          <cell r="AP18">
            <v>0</v>
          </cell>
          <cell r="AQ18">
            <v>0</v>
          </cell>
          <cell r="AR18">
            <v>0</v>
          </cell>
          <cell r="AS18" t="str">
            <v>Артюх В.А.</v>
          </cell>
          <cell r="AT18">
            <v>0</v>
          </cell>
          <cell r="AU18">
            <v>0</v>
          </cell>
          <cell r="AV18" t="str">
            <v>19ЦЗК</v>
          </cell>
          <cell r="AW18">
            <v>44833</v>
          </cell>
          <cell r="AX18" t="str">
            <v>1</v>
          </cell>
          <cell r="AY18">
            <v>44925</v>
          </cell>
          <cell r="AZ18" t="str">
            <v>0000-024608</v>
          </cell>
          <cell r="BA18">
            <v>44830</v>
          </cell>
          <cell r="BB18" t="str">
            <v>8.2.2.2</v>
          </cell>
          <cell r="BC18" t="str">
            <v>нет</v>
          </cell>
          <cell r="BD18">
            <v>0</v>
          </cell>
          <cell r="BE18" t="str">
            <v>МЗС-87446/2022</v>
          </cell>
          <cell r="BF18">
            <v>44925</v>
          </cell>
          <cell r="BG18">
            <v>0</v>
          </cell>
          <cell r="BH18">
            <v>0</v>
          </cell>
          <cell r="BI18" t="str">
            <v>Не размещена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 t="str">
            <v>Не размещена</v>
          </cell>
          <cell r="BO18" t="str">
            <v>Протокол ЦЗК №21 от 05.10.2022</v>
          </cell>
          <cell r="BP18" t="str">
            <v>верно, кода нет в перечне и закупка не у смсп</v>
          </cell>
          <cell r="BQ18">
            <v>0</v>
          </cell>
          <cell r="BR18" t="str">
            <v>0</v>
          </cell>
          <cell r="BS18" t="str">
            <v>0</v>
          </cell>
          <cell r="BT18" t="str">
            <v>0</v>
          </cell>
          <cell r="BU18" t="str">
            <v>не в работе</v>
          </cell>
          <cell r="BX18" t="str">
            <v/>
          </cell>
          <cell r="BY18" t="str">
            <v/>
          </cell>
          <cell r="BZ18" t="str">
            <v/>
          </cell>
          <cell r="CA18" t="str">
            <v/>
          </cell>
          <cell r="CB18" t="str">
            <v/>
          </cell>
          <cell r="CC18" t="str">
            <v/>
          </cell>
          <cell r="CD18" t="str">
            <v/>
          </cell>
          <cell r="CE18" t="str">
            <v/>
          </cell>
          <cell r="CF18" t="str">
            <v/>
          </cell>
          <cell r="CG18" t="str">
            <v/>
          </cell>
          <cell r="CH18" t="str">
            <v/>
          </cell>
          <cell r="CI18" t="str">
            <v/>
          </cell>
          <cell r="CK18" t="str">
            <v/>
          </cell>
        </row>
        <row r="19">
          <cell r="A19">
            <v>12</v>
          </cell>
          <cell r="B19">
            <v>0</v>
          </cell>
          <cell r="C19" t="str">
            <v>КПЗ</v>
          </cell>
          <cell r="D19" t="str">
            <v>Работы</v>
          </cell>
          <cell r="E19" t="str">
            <v>Выполнение работ по техническому обслуживанию и обеспечению эксплуатационного контроля здания по ул. Шевченко</v>
          </cell>
          <cell r="F19">
            <v>590.87800000000004</v>
          </cell>
          <cell r="G19" t="str">
            <v>Пролонгация</v>
          </cell>
          <cell r="H19">
            <v>44927</v>
          </cell>
          <cell r="I19" t="str">
            <v>ТСН "Статус"</v>
          </cell>
          <cell r="J19">
            <v>5405073422</v>
          </cell>
          <cell r="K19" t="str">
            <v>Служба хозяйственного обеспечения и транспорта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590.87800000000004</v>
          </cell>
          <cell r="R19">
            <v>0</v>
          </cell>
          <cell r="S19">
            <v>45322</v>
          </cell>
          <cell r="T19" t="str">
            <v>68.32</v>
          </cell>
          <cell r="U19" t="str">
            <v>68.32.1</v>
          </cell>
          <cell r="V19" t="str">
            <v>Согласно условиям договора</v>
          </cell>
          <cell r="W19">
            <v>362</v>
          </cell>
          <cell r="X19" t="str">
            <v>мес</v>
          </cell>
          <cell r="Y19">
            <v>12</v>
          </cell>
          <cell r="Z19">
            <v>50000000000</v>
          </cell>
          <cell r="AA19" t="str">
            <v>Новосибирская область</v>
          </cell>
          <cell r="AB19" t="str">
            <v>нет</v>
          </cell>
          <cell r="AC19" t="str">
            <v>-</v>
          </cell>
          <cell r="AD19" t="str">
            <v>-</v>
          </cell>
          <cell r="AE19" t="str">
            <v>нет</v>
          </cell>
          <cell r="AF19">
            <v>0</v>
          </cell>
          <cell r="AG19" t="str">
            <v>Прочие расходы</v>
          </cell>
          <cell r="AH19" t="str">
            <v>Прочие расходы</v>
          </cell>
          <cell r="AI19">
            <v>541.63816666666673</v>
          </cell>
          <cell r="AJ19" t="str">
            <v>ТСН "Статус"</v>
          </cell>
          <cell r="AK19" t="str">
            <v>ПД-22-00215/61мм/3,4/Ш25/ТСН от 21.09.2022</v>
          </cell>
          <cell r="AL19" t="str">
            <v>пролонгация</v>
          </cell>
          <cell r="AM19" t="str">
            <v>275 (2022)</v>
          </cell>
          <cell r="AN19">
            <v>541.63816666666673</v>
          </cell>
          <cell r="AO19">
            <v>49.239833333333308</v>
          </cell>
          <cell r="AP19">
            <v>0</v>
          </cell>
          <cell r="AQ19">
            <v>0</v>
          </cell>
          <cell r="AR19">
            <v>0</v>
          </cell>
          <cell r="AS19" t="str">
            <v>Артюх В.А.</v>
          </cell>
          <cell r="AT19">
            <v>0</v>
          </cell>
          <cell r="AU19">
            <v>0</v>
          </cell>
          <cell r="AV19" t="str">
            <v>19ЦЗК</v>
          </cell>
          <cell r="AW19">
            <v>44833</v>
          </cell>
          <cell r="AX19" t="str">
            <v>1</v>
          </cell>
          <cell r="AY19">
            <v>44925</v>
          </cell>
          <cell r="AZ19" t="str">
            <v>0000-024608</v>
          </cell>
          <cell r="BA19">
            <v>44830</v>
          </cell>
          <cell r="BB19" t="str">
            <v>8.2.2.2</v>
          </cell>
          <cell r="BC19" t="str">
            <v>нет</v>
          </cell>
          <cell r="BD19">
            <v>0</v>
          </cell>
          <cell r="BE19" t="str">
            <v>МЗС-87446/2022</v>
          </cell>
          <cell r="BF19">
            <v>44925</v>
          </cell>
          <cell r="BG19">
            <v>0</v>
          </cell>
          <cell r="BH19">
            <v>0</v>
          </cell>
          <cell r="BI19" t="str">
            <v>Не размещена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 t="str">
            <v>Не размещена</v>
          </cell>
          <cell r="BO19" t="str">
            <v>Протокол ЦЗК №21 от 05.10.2022</v>
          </cell>
          <cell r="BP19" t="str">
            <v>верно, кода нет в перечне и закупка не у смсп</v>
          </cell>
          <cell r="BQ19">
            <v>0</v>
          </cell>
          <cell r="BR19" t="str">
            <v>0</v>
          </cell>
          <cell r="BS19" t="str">
            <v>0</v>
          </cell>
          <cell r="BT19" t="str">
            <v>0</v>
          </cell>
          <cell r="BU19" t="str">
            <v>не в работе</v>
          </cell>
          <cell r="BX19" t="str">
            <v/>
          </cell>
          <cell r="BY19" t="str">
            <v/>
          </cell>
          <cell r="BZ19" t="str">
            <v/>
          </cell>
          <cell r="CA19" t="str">
            <v/>
          </cell>
          <cell r="CB19" t="str">
            <v/>
          </cell>
          <cell r="CC19" t="str">
            <v/>
          </cell>
          <cell r="CD19" t="str">
            <v/>
          </cell>
          <cell r="CE19" t="str">
            <v/>
          </cell>
          <cell r="CF19" t="str">
            <v/>
          </cell>
          <cell r="CG19" t="str">
            <v/>
          </cell>
          <cell r="CH19" t="str">
            <v/>
          </cell>
          <cell r="CI19" t="str">
            <v/>
          </cell>
          <cell r="CK19" t="str">
            <v/>
          </cell>
        </row>
        <row r="20">
          <cell r="A20">
            <v>13</v>
          </cell>
          <cell r="B20">
            <v>0</v>
          </cell>
          <cell r="C20" t="str">
            <v>КПЗ</v>
          </cell>
          <cell r="D20" t="str">
            <v>Услуги</v>
          </cell>
          <cell r="E20" t="str">
            <v>Оказание услуг по подаче тепловой энергии и горячей воды по ул. Советская</v>
          </cell>
          <cell r="F20">
            <v>453.92</v>
          </cell>
          <cell r="G20" t="str">
            <v>Пролонгация</v>
          </cell>
          <cell r="H20">
            <v>44927</v>
          </cell>
          <cell r="I20" t="str">
            <v>ООО "НТСК"</v>
          </cell>
          <cell r="J20">
            <v>5406993045</v>
          </cell>
          <cell r="K20" t="str">
            <v>Служба хозяйственного обеспечения и транспорта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453.92</v>
          </cell>
          <cell r="R20">
            <v>0</v>
          </cell>
          <cell r="S20">
            <v>45322</v>
          </cell>
          <cell r="T20" t="str">
            <v>35.30.1</v>
          </cell>
          <cell r="U20" t="str">
            <v>35.30.1</v>
          </cell>
          <cell r="V20" t="str">
            <v>Согласно условиям договора</v>
          </cell>
          <cell r="W20">
            <v>362</v>
          </cell>
          <cell r="X20" t="str">
            <v>мес</v>
          </cell>
          <cell r="Y20">
            <v>12</v>
          </cell>
          <cell r="Z20">
            <v>50000000000</v>
          </cell>
          <cell r="AA20" t="str">
            <v>Новосибирская область</v>
          </cell>
          <cell r="AB20" t="str">
            <v>нет</v>
          </cell>
          <cell r="AC20" t="str">
            <v>-</v>
          </cell>
          <cell r="AD20" t="str">
            <v>-</v>
          </cell>
          <cell r="AE20" t="str">
            <v>исключается из расчета</v>
          </cell>
          <cell r="AF20" t="str">
            <v>з) закупки услуг по водоснабжению, водоотведению, теплоснабжению и газоснабжению (за исключением услуг по реализации сжиженного газа), а также по подключению (присоединению) к сетям инженерно-технического обеспечения по регулируемым в соответствии с законодательством Российской Федерации ценам (тарифам);</v>
          </cell>
          <cell r="AG20" t="str">
            <v>Прочие расходы</v>
          </cell>
          <cell r="AH20" t="str">
            <v>Прочие расходы</v>
          </cell>
          <cell r="AI20">
            <v>412.68900000000002</v>
          </cell>
          <cell r="AJ20" t="str">
            <v>ООО "НТСК"</v>
          </cell>
          <cell r="AK20" t="str">
            <v>ПД-22-00130/526104947 от 20.06.2022</v>
          </cell>
          <cell r="AL20" t="str">
            <v>пролонгация</v>
          </cell>
          <cell r="AM20" t="str">
            <v>207 (2022)</v>
          </cell>
          <cell r="AN20">
            <v>412.68900000000002</v>
          </cell>
          <cell r="AO20">
            <v>41.231000000000002</v>
          </cell>
          <cell r="AP20">
            <v>0</v>
          </cell>
          <cell r="AQ20">
            <v>0</v>
          </cell>
          <cell r="AR20">
            <v>0</v>
          </cell>
          <cell r="AS20" t="str">
            <v>Артюх В.А.</v>
          </cell>
          <cell r="AT20">
            <v>0</v>
          </cell>
          <cell r="AU20">
            <v>0</v>
          </cell>
          <cell r="AV20" t="str">
            <v>19ЦЗК</v>
          </cell>
          <cell r="AW20">
            <v>44833</v>
          </cell>
          <cell r="AX20" t="str">
            <v>1</v>
          </cell>
          <cell r="AY20">
            <v>44925</v>
          </cell>
          <cell r="AZ20" t="str">
            <v>0000-024608</v>
          </cell>
          <cell r="BA20">
            <v>44830</v>
          </cell>
          <cell r="BB20" t="str">
            <v>8.2.2.6</v>
          </cell>
          <cell r="BC20" t="str">
            <v>нет</v>
          </cell>
          <cell r="BD20">
            <v>0</v>
          </cell>
          <cell r="BE20" t="str">
            <v>МЗС-87446/2022</v>
          </cell>
          <cell r="BF20">
            <v>44925</v>
          </cell>
          <cell r="BG20">
            <v>0</v>
          </cell>
          <cell r="BH20">
            <v>0</v>
          </cell>
          <cell r="BI20" t="str">
            <v>Не размещена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 t="str">
            <v>Не размещена</v>
          </cell>
          <cell r="BO20" t="str">
            <v>Протокол ЦЗК №21 от 05.10.2022</v>
          </cell>
          <cell r="BP20" t="str">
            <v>верно, кода нет в перечне и закупка не у смсп</v>
          </cell>
          <cell r="BQ20">
            <v>0</v>
          </cell>
          <cell r="BR20" t="str">
            <v>0</v>
          </cell>
          <cell r="BS20" t="str">
            <v>0</v>
          </cell>
          <cell r="BT20" t="str">
            <v>0</v>
          </cell>
          <cell r="BU20" t="str">
            <v>не в работе</v>
          </cell>
          <cell r="BX20" t="str">
            <v/>
          </cell>
          <cell r="BY20" t="str">
            <v/>
          </cell>
          <cell r="BZ20" t="str">
            <v/>
          </cell>
          <cell r="CA20" t="str">
            <v/>
          </cell>
          <cell r="CB20" t="str">
            <v/>
          </cell>
          <cell r="CC20" t="str">
            <v/>
          </cell>
          <cell r="CD20" t="str">
            <v/>
          </cell>
          <cell r="CE20" t="str">
            <v/>
          </cell>
          <cell r="CF20" t="str">
            <v/>
          </cell>
          <cell r="CG20" t="str">
            <v/>
          </cell>
          <cell r="CH20" t="str">
            <v/>
          </cell>
          <cell r="CI20" t="str">
            <v/>
          </cell>
          <cell r="CK20" t="str">
            <v/>
          </cell>
        </row>
        <row r="21">
          <cell r="A21">
            <v>14</v>
          </cell>
          <cell r="B21">
            <v>0</v>
          </cell>
          <cell r="C21" t="str">
            <v>КПЗ</v>
          </cell>
          <cell r="D21" t="str">
            <v>Работы</v>
          </cell>
          <cell r="E21" t="str">
            <v>Выполнение работ по техническому обслуживанию и обеспечению эксплуатационного контроля здания по ул. Танковая</v>
          </cell>
          <cell r="F21">
            <v>100.539</v>
          </cell>
          <cell r="G21" t="str">
            <v>Пролонгация</v>
          </cell>
          <cell r="H21">
            <v>44927</v>
          </cell>
          <cell r="I21" t="str">
            <v>ООО «Апромако Новосибирск»</v>
          </cell>
          <cell r="J21">
            <v>5407033432</v>
          </cell>
          <cell r="K21" t="str">
            <v>Служба хозяйственного обеспечения и транспорта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100.539</v>
          </cell>
          <cell r="R21">
            <v>0</v>
          </cell>
          <cell r="S21">
            <v>45322</v>
          </cell>
          <cell r="T21" t="str">
            <v>68.32</v>
          </cell>
          <cell r="U21" t="str">
            <v>68.32.1</v>
          </cell>
          <cell r="V21" t="str">
            <v>Согласно условиям договора</v>
          </cell>
          <cell r="W21">
            <v>362</v>
          </cell>
          <cell r="X21" t="str">
            <v>мес</v>
          </cell>
          <cell r="Y21">
            <v>12</v>
          </cell>
          <cell r="Z21">
            <v>50000000000</v>
          </cell>
          <cell r="AA21" t="str">
            <v>Новосибирская область</v>
          </cell>
          <cell r="AB21" t="str">
            <v>нет</v>
          </cell>
          <cell r="AC21" t="str">
            <v>-</v>
          </cell>
          <cell r="AD21" t="str">
            <v>-</v>
          </cell>
          <cell r="AE21" t="str">
            <v>нет</v>
          </cell>
          <cell r="AF21">
            <v>0</v>
          </cell>
          <cell r="AG21" t="str">
            <v>Прочие расходы</v>
          </cell>
          <cell r="AH21" t="str">
            <v>Прочие расходы</v>
          </cell>
          <cell r="AI21">
            <v>92.161000000000001</v>
          </cell>
          <cell r="AJ21" t="str">
            <v xml:space="preserve">ООО"Апромако Новосибирск"  </v>
          </cell>
          <cell r="AK21" t="str">
            <v>8мм/Т30-1 от 22.08.2017г.</v>
          </cell>
          <cell r="AL21" t="str">
            <v>пролонгация</v>
          </cell>
          <cell r="AM21" t="str">
            <v>13 (2022)</v>
          </cell>
          <cell r="AN21">
            <v>92.161000000000001</v>
          </cell>
          <cell r="AO21">
            <v>8.3780000000000001</v>
          </cell>
          <cell r="AP21">
            <v>0</v>
          </cell>
          <cell r="AQ21">
            <v>0</v>
          </cell>
          <cell r="AR21">
            <v>0</v>
          </cell>
          <cell r="AS21" t="str">
            <v>Артюх В.А.</v>
          </cell>
          <cell r="AT21">
            <v>0</v>
          </cell>
          <cell r="AU21">
            <v>0</v>
          </cell>
          <cell r="AV21" t="str">
            <v>19ЦЗК</v>
          </cell>
          <cell r="AW21">
            <v>44833</v>
          </cell>
          <cell r="AX21" t="str">
            <v>1</v>
          </cell>
          <cell r="AY21">
            <v>44925</v>
          </cell>
          <cell r="AZ21" t="str">
            <v>0000-024608</v>
          </cell>
          <cell r="BA21">
            <v>44830</v>
          </cell>
          <cell r="BB21" t="str">
            <v>8.2.2.2</v>
          </cell>
          <cell r="BC21" t="str">
            <v>нет</v>
          </cell>
          <cell r="BD21">
            <v>0</v>
          </cell>
          <cell r="BE21" t="str">
            <v>МЗС-87446/2022</v>
          </cell>
          <cell r="BF21">
            <v>44925</v>
          </cell>
          <cell r="BG21">
            <v>0</v>
          </cell>
          <cell r="BH21">
            <v>0</v>
          </cell>
          <cell r="BI21" t="str">
            <v>Не размещена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 t="str">
            <v>Не размещена</v>
          </cell>
          <cell r="BO21" t="str">
            <v>Протокол ЦЗК №21 от 05.10.2022</v>
          </cell>
          <cell r="BP21" t="str">
            <v>верно, кода нет в перечне и закупка не у смсп</v>
          </cell>
          <cell r="BQ21">
            <v>0</v>
          </cell>
          <cell r="BR21" t="str">
            <v>0</v>
          </cell>
          <cell r="BS21" t="str">
            <v>0</v>
          </cell>
          <cell r="BT21" t="str">
            <v>0</v>
          </cell>
          <cell r="BU21" t="str">
            <v>не в работе</v>
          </cell>
          <cell r="BX21" t="str">
            <v/>
          </cell>
          <cell r="BY21" t="str">
            <v/>
          </cell>
          <cell r="BZ21" t="str">
            <v/>
          </cell>
          <cell r="CA21" t="str">
            <v/>
          </cell>
          <cell r="CB21" t="str">
            <v/>
          </cell>
          <cell r="CC21" t="str">
            <v/>
          </cell>
          <cell r="CD21" t="str">
            <v/>
          </cell>
          <cell r="CE21" t="str">
            <v/>
          </cell>
          <cell r="CF21" t="str">
            <v/>
          </cell>
          <cell r="CG21" t="str">
            <v/>
          </cell>
          <cell r="CH21" t="str">
            <v/>
          </cell>
          <cell r="CI21" t="str">
            <v/>
          </cell>
          <cell r="CK21" t="str">
            <v/>
          </cell>
        </row>
        <row r="22">
          <cell r="A22">
            <v>15</v>
          </cell>
          <cell r="B22">
            <v>0</v>
          </cell>
          <cell r="C22" t="str">
            <v>КПЗ</v>
          </cell>
          <cell r="D22" t="str">
            <v>Услуги</v>
          </cell>
          <cell r="E22" t="str">
            <v>Оказание услуг по обращению с твердыми коммунальными отходами</v>
          </cell>
          <cell r="F22">
            <v>163.50700000000001</v>
          </cell>
          <cell r="G22" t="str">
            <v>Пролонгация</v>
          </cell>
          <cell r="H22">
            <v>44927</v>
          </cell>
          <cell r="I22" t="str">
            <v>ООО «Экология-Новосибирск»</v>
          </cell>
          <cell r="J22">
            <v>5410772955</v>
          </cell>
          <cell r="K22" t="str">
            <v>Служба хозяйственного обеспечения и транспорта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163.50700000000001</v>
          </cell>
          <cell r="R22">
            <v>0</v>
          </cell>
          <cell r="S22">
            <v>45322</v>
          </cell>
          <cell r="T22" t="str">
            <v>38.1</v>
          </cell>
          <cell r="U22" t="str">
            <v>38.1</v>
          </cell>
          <cell r="V22" t="str">
            <v>Согласно условиям договора</v>
          </cell>
          <cell r="W22">
            <v>362</v>
          </cell>
          <cell r="X22" t="str">
            <v>мес</v>
          </cell>
          <cell r="Y22">
            <v>12</v>
          </cell>
          <cell r="Z22">
            <v>50000000000</v>
          </cell>
          <cell r="AA22" t="str">
            <v>Новосибирская область</v>
          </cell>
          <cell r="AB22" t="str">
            <v>нет</v>
          </cell>
          <cell r="AC22" t="str">
            <v>-</v>
          </cell>
          <cell r="AD22" t="str">
            <v>-</v>
          </cell>
          <cell r="AE22" t="str">
            <v>нет</v>
          </cell>
          <cell r="AF22">
            <v>0</v>
          </cell>
          <cell r="AG22" t="str">
            <v>Прочие расходы</v>
          </cell>
          <cell r="AH22" t="str">
            <v>Прочие расходы</v>
          </cell>
          <cell r="AI22">
            <v>149.88141666666667</v>
          </cell>
          <cell r="AJ22" t="str">
            <v>ООО «Экология-Новосибирск»</v>
          </cell>
          <cell r="AK22" t="str">
            <v>1243357 от 18.10.2019</v>
          </cell>
          <cell r="AL22" t="str">
            <v>пролонгация</v>
          </cell>
          <cell r="AM22" t="str">
            <v>14 (2022)</v>
          </cell>
          <cell r="AN22">
            <v>149.88141666666667</v>
          </cell>
          <cell r="AO22">
            <v>13.625583333333338</v>
          </cell>
          <cell r="AP22">
            <v>0</v>
          </cell>
          <cell r="AQ22">
            <v>0</v>
          </cell>
          <cell r="AR22">
            <v>0</v>
          </cell>
          <cell r="AS22" t="str">
            <v>Артюх В.А.</v>
          </cell>
          <cell r="AT22">
            <v>0</v>
          </cell>
          <cell r="AU22">
            <v>0</v>
          </cell>
          <cell r="AV22" t="str">
            <v>19ЦЗК</v>
          </cell>
          <cell r="AW22">
            <v>44833</v>
          </cell>
          <cell r="AX22" t="str">
            <v>1</v>
          </cell>
          <cell r="AY22">
            <v>44925</v>
          </cell>
          <cell r="AZ22" t="str">
            <v>0000-024608</v>
          </cell>
          <cell r="BA22">
            <v>44830</v>
          </cell>
          <cell r="BB22" t="str">
            <v>8.2.2.1</v>
          </cell>
          <cell r="BC22" t="str">
            <v>нет</v>
          </cell>
          <cell r="BD22">
            <v>0</v>
          </cell>
          <cell r="BE22" t="str">
            <v>МЗС-87446/2022</v>
          </cell>
          <cell r="BF22">
            <v>44925</v>
          </cell>
          <cell r="BG22">
            <v>0</v>
          </cell>
          <cell r="BH22">
            <v>0</v>
          </cell>
          <cell r="BI22" t="str">
            <v>Не размещена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 t="str">
            <v>Не размещена</v>
          </cell>
          <cell r="BO22" t="str">
            <v>Протокол ЦЗК №21 от 05.10.2022</v>
          </cell>
          <cell r="BP22" t="str">
            <v>верно, кода нет в перечне и закупка не у смсп</v>
          </cell>
          <cell r="BQ22">
            <v>0</v>
          </cell>
          <cell r="BR22" t="str">
            <v>0</v>
          </cell>
          <cell r="BS22" t="str">
            <v>0</v>
          </cell>
          <cell r="BT22" t="str">
            <v>0</v>
          </cell>
          <cell r="BU22" t="str">
            <v>не в работе</v>
          </cell>
          <cell r="BX22" t="str">
            <v/>
          </cell>
          <cell r="BY22" t="str">
            <v/>
          </cell>
          <cell r="BZ22" t="str">
            <v/>
          </cell>
          <cell r="CA22" t="str">
            <v/>
          </cell>
          <cell r="CB22" t="str">
            <v/>
          </cell>
          <cell r="CC22" t="str">
            <v/>
          </cell>
          <cell r="CD22" t="str">
            <v/>
          </cell>
          <cell r="CE22" t="str">
            <v/>
          </cell>
          <cell r="CF22" t="str">
            <v/>
          </cell>
          <cell r="CG22" t="str">
            <v/>
          </cell>
          <cell r="CH22" t="str">
            <v/>
          </cell>
          <cell r="CI22" t="str">
            <v/>
          </cell>
          <cell r="CK22" t="str">
            <v/>
          </cell>
        </row>
        <row r="23">
          <cell r="A23">
            <v>16</v>
          </cell>
          <cell r="B23">
            <v>0</v>
          </cell>
          <cell r="C23" t="str">
            <v>КПЗ</v>
          </cell>
          <cell r="D23" t="str">
            <v>Услуги</v>
          </cell>
          <cell r="E23" t="str">
            <v>Оказание услуг по подаче тепловой энергии и горячей воды по ул. Танковая, Шевченко</v>
          </cell>
          <cell r="F23">
            <v>134.44761</v>
          </cell>
          <cell r="G23" t="str">
            <v>Пролонгация</v>
          </cell>
          <cell r="H23">
            <v>44927</v>
          </cell>
          <cell r="I23" t="str">
            <v>ООО "НТСК"</v>
          </cell>
          <cell r="J23" t="str">
            <v>5406993045</v>
          </cell>
          <cell r="K23" t="str">
            <v>Служба хозяйственного обеспечения и транспорта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134.44761</v>
          </cell>
          <cell r="R23">
            <v>0</v>
          </cell>
          <cell r="S23">
            <v>45322</v>
          </cell>
          <cell r="T23" t="str">
            <v>35.30.1</v>
          </cell>
          <cell r="U23" t="str">
            <v>35.30.1</v>
          </cell>
          <cell r="V23" t="str">
            <v>Согласно условиям договора</v>
          </cell>
          <cell r="W23">
            <v>362</v>
          </cell>
          <cell r="X23" t="str">
            <v>мес</v>
          </cell>
          <cell r="Y23">
            <v>12</v>
          </cell>
          <cell r="Z23">
            <v>50000000000</v>
          </cell>
          <cell r="AA23" t="str">
            <v>Новосибирская область</v>
          </cell>
          <cell r="AB23" t="str">
            <v>нет</v>
          </cell>
          <cell r="AC23" t="str">
            <v>-</v>
          </cell>
          <cell r="AD23" t="str">
            <v>-</v>
          </cell>
          <cell r="AE23" t="str">
            <v>исключается из расчета</v>
          </cell>
          <cell r="AF23" t="str">
            <v>з) закупки услуг по водоснабжению, водоотведению, теплоснабжению и газоснабжению (за исключением услуг по реализации сжиженного газа), а также по подключению (присоединению) к сетям инженерно-технического обеспечения по регулируемым в соответствии с законодательством Российской Федерации ценам (тарифам);</v>
          </cell>
          <cell r="AG23" t="str">
            <v>Прочие расходы</v>
          </cell>
          <cell r="AH23" t="str">
            <v>Прочие расходы</v>
          </cell>
          <cell r="AI23">
            <v>122.23528</v>
          </cell>
          <cell r="AJ23" t="str">
            <v>ООО "НТСК"</v>
          </cell>
          <cell r="AK23" t="str">
            <v>ПД-22-00168/526001472 от 28.06.2022</v>
          </cell>
          <cell r="AL23" t="str">
            <v>пролонгация</v>
          </cell>
          <cell r="AM23">
            <v>0</v>
          </cell>
          <cell r="AN23">
            <v>122.23528</v>
          </cell>
          <cell r="AO23">
            <v>12.21233</v>
          </cell>
          <cell r="AP23">
            <v>0</v>
          </cell>
          <cell r="AQ23">
            <v>0</v>
          </cell>
          <cell r="AR23">
            <v>0</v>
          </cell>
          <cell r="AS23" t="str">
            <v>Артюх В.А.</v>
          </cell>
          <cell r="AT23">
            <v>0</v>
          </cell>
          <cell r="AU23">
            <v>0</v>
          </cell>
          <cell r="AV23" t="str">
            <v>19ЦЗК</v>
          </cell>
          <cell r="AW23">
            <v>44833</v>
          </cell>
          <cell r="AX23" t="str">
            <v>1</v>
          </cell>
          <cell r="AY23">
            <v>44925</v>
          </cell>
          <cell r="AZ23" t="str">
            <v>0000-024608</v>
          </cell>
          <cell r="BA23">
            <v>44830</v>
          </cell>
          <cell r="BB23" t="str">
            <v xml:space="preserve">8.2.2.6 </v>
          </cell>
          <cell r="BC23" t="str">
            <v>нет</v>
          </cell>
          <cell r="BD23">
            <v>0</v>
          </cell>
          <cell r="BE23" t="str">
            <v>МЗС-87446/2022</v>
          </cell>
          <cell r="BF23">
            <v>44925</v>
          </cell>
          <cell r="BG23">
            <v>0</v>
          </cell>
          <cell r="BH23">
            <v>0</v>
          </cell>
          <cell r="BI23" t="str">
            <v>Не размещена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 t="str">
            <v>Не размещена</v>
          </cell>
          <cell r="BO23" t="str">
            <v>Протокол ЦЗК №21 от 05.10.2022</v>
          </cell>
          <cell r="BP23" t="str">
            <v>верно, кода нет в перечне и закупка не у смсп</v>
          </cell>
          <cell r="BQ23">
            <v>0</v>
          </cell>
          <cell r="BR23" t="str">
            <v>0</v>
          </cell>
          <cell r="BS23" t="str">
            <v>0</v>
          </cell>
          <cell r="BT23" t="str">
            <v>0</v>
          </cell>
          <cell r="BU23" t="str">
            <v>не в работе</v>
          </cell>
          <cell r="BX23" t="str">
            <v/>
          </cell>
          <cell r="BY23" t="str">
            <v/>
          </cell>
          <cell r="BZ23" t="str">
            <v/>
          </cell>
          <cell r="CA23" t="str">
            <v/>
          </cell>
          <cell r="CB23" t="str">
            <v/>
          </cell>
          <cell r="CC23" t="str">
            <v/>
          </cell>
          <cell r="CD23" t="str">
            <v/>
          </cell>
          <cell r="CE23" t="str">
            <v/>
          </cell>
          <cell r="CF23" t="str">
            <v/>
          </cell>
          <cell r="CG23" t="str">
            <v/>
          </cell>
          <cell r="CH23" t="str">
            <v/>
          </cell>
          <cell r="CI23" t="str">
            <v/>
          </cell>
          <cell r="CK23" t="str">
            <v/>
          </cell>
        </row>
        <row r="24">
          <cell r="A24">
            <v>17</v>
          </cell>
          <cell r="B24">
            <v>0</v>
          </cell>
          <cell r="C24" t="str">
            <v>КПЗ</v>
          </cell>
          <cell r="D24" t="str">
            <v>Работы</v>
          </cell>
          <cell r="E24" t="str">
            <v>Выполнение работ по техническому обслуживанию и обеспечению эксплуатационного контроля здания по ул. Шевченко</v>
          </cell>
          <cell r="F24">
            <v>173.756</v>
          </cell>
          <cell r="G24" t="str">
            <v>Пролонгация</v>
          </cell>
          <cell r="H24">
            <v>44927</v>
          </cell>
          <cell r="I24" t="str">
            <v>ТСН "Статус"</v>
          </cell>
          <cell r="J24">
            <v>5405073422</v>
          </cell>
          <cell r="K24" t="str">
            <v>Служба хозяйственного обеспечения и транспорта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173.756</v>
          </cell>
          <cell r="R24">
            <v>0</v>
          </cell>
          <cell r="S24">
            <v>45322</v>
          </cell>
          <cell r="T24" t="str">
            <v>68.32</v>
          </cell>
          <cell r="U24" t="str">
            <v>68.32.1</v>
          </cell>
          <cell r="V24" t="str">
            <v>Согласно условиям договора</v>
          </cell>
          <cell r="W24">
            <v>362</v>
          </cell>
          <cell r="X24" t="str">
            <v>мес</v>
          </cell>
          <cell r="Y24">
            <v>12</v>
          </cell>
          <cell r="Z24">
            <v>50000000000</v>
          </cell>
          <cell r="AA24" t="str">
            <v>Новосибирская область</v>
          </cell>
          <cell r="AB24" t="str">
            <v>нет</v>
          </cell>
          <cell r="AC24" t="str">
            <v>-</v>
          </cell>
          <cell r="AD24" t="str">
            <v>-</v>
          </cell>
          <cell r="AE24" t="str">
            <v>нет</v>
          </cell>
          <cell r="AF24">
            <v>0</v>
          </cell>
          <cell r="AG24" t="str">
            <v>Прочие расходы</v>
          </cell>
          <cell r="AH24" t="str">
            <v>Прочие расходы</v>
          </cell>
          <cell r="AI24">
            <v>159.27633333333333</v>
          </cell>
          <cell r="AJ24" t="str">
            <v>ТСН "Статус"</v>
          </cell>
          <cell r="AK24" t="str">
            <v>ПД-22-00199/Ш25/ТСН от 21.09.2022</v>
          </cell>
          <cell r="AL24" t="str">
            <v>пролонгация</v>
          </cell>
          <cell r="AM24" t="str">
            <v>276 (2022)</v>
          </cell>
          <cell r="AN24">
            <v>159.27633333333333</v>
          </cell>
          <cell r="AO24">
            <v>14.479666666666674</v>
          </cell>
          <cell r="AP24">
            <v>0</v>
          </cell>
          <cell r="AQ24">
            <v>0</v>
          </cell>
          <cell r="AR24">
            <v>0</v>
          </cell>
          <cell r="AS24" t="str">
            <v>Артюх В.А.</v>
          </cell>
          <cell r="AT24">
            <v>0</v>
          </cell>
          <cell r="AU24">
            <v>0</v>
          </cell>
          <cell r="AV24" t="str">
            <v>19ЦЗК</v>
          </cell>
          <cell r="AW24">
            <v>44833</v>
          </cell>
          <cell r="AX24" t="str">
            <v>1</v>
          </cell>
          <cell r="AY24">
            <v>44925</v>
          </cell>
          <cell r="AZ24" t="str">
            <v>0000-024608</v>
          </cell>
          <cell r="BA24">
            <v>44830</v>
          </cell>
          <cell r="BB24" t="str">
            <v>8.2.2.2</v>
          </cell>
          <cell r="BC24" t="str">
            <v>нет</v>
          </cell>
          <cell r="BD24">
            <v>0</v>
          </cell>
          <cell r="BE24" t="str">
            <v>МЗС-87446/2022</v>
          </cell>
          <cell r="BF24">
            <v>44925</v>
          </cell>
          <cell r="BG24">
            <v>0</v>
          </cell>
          <cell r="BH24">
            <v>0</v>
          </cell>
          <cell r="BI24" t="str">
            <v>Не размещена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 t="str">
            <v>Не размещена</v>
          </cell>
          <cell r="BO24" t="str">
            <v>Протокол ЦЗК №21 от 05.10.2022</v>
          </cell>
          <cell r="BP24" t="str">
            <v>верно, кода нет в перечне и закупка не у смсп</v>
          </cell>
          <cell r="BQ24">
            <v>0</v>
          </cell>
          <cell r="BR24" t="str">
            <v>0</v>
          </cell>
          <cell r="BS24" t="str">
            <v>0</v>
          </cell>
          <cell r="BT24" t="str">
            <v>0</v>
          </cell>
          <cell r="BU24" t="str">
            <v>не в работе</v>
          </cell>
          <cell r="BX24" t="str">
            <v/>
          </cell>
          <cell r="BY24" t="str">
            <v/>
          </cell>
          <cell r="BZ24" t="str">
            <v/>
          </cell>
          <cell r="CA24" t="str">
            <v/>
          </cell>
          <cell r="CB24" t="str">
            <v/>
          </cell>
          <cell r="CC24" t="str">
            <v/>
          </cell>
          <cell r="CD24" t="str">
            <v/>
          </cell>
          <cell r="CE24" t="str">
            <v/>
          </cell>
          <cell r="CF24" t="str">
            <v/>
          </cell>
          <cell r="CG24" t="str">
            <v/>
          </cell>
          <cell r="CH24" t="str">
            <v/>
          </cell>
          <cell r="CI24" t="str">
            <v/>
          </cell>
          <cell r="CK24" t="str">
            <v/>
          </cell>
        </row>
        <row r="25">
          <cell r="A25">
            <v>18</v>
          </cell>
          <cell r="B25">
            <v>0</v>
          </cell>
          <cell r="C25" t="str">
            <v>КПЗ</v>
          </cell>
          <cell r="D25" t="str">
            <v>Услуги</v>
          </cell>
          <cell r="E25" t="str">
            <v>Оказание услуг по обеспечению питьевой водой и приему сточных вод</v>
          </cell>
          <cell r="F25">
            <v>104.16540999999999</v>
          </cell>
          <cell r="G25" t="str">
            <v>Пролонгация</v>
          </cell>
          <cell r="H25">
            <v>45200</v>
          </cell>
          <cell r="I25" t="str">
            <v>МУП г. Новосибирска «Горводоканал»</v>
          </cell>
          <cell r="J25">
            <v>5411100875</v>
          </cell>
          <cell r="K25" t="str">
            <v>Служба хозяйственного обеспечения и транспорта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104.16540999999999</v>
          </cell>
          <cell r="R25">
            <v>0</v>
          </cell>
          <cell r="S25">
            <v>45596</v>
          </cell>
          <cell r="T25" t="str">
            <v>36.00</v>
          </cell>
          <cell r="U25" t="str">
            <v>36.00.20</v>
          </cell>
          <cell r="V25" t="str">
            <v>Согласно условиям договора</v>
          </cell>
          <cell r="W25">
            <v>362</v>
          </cell>
          <cell r="X25" t="str">
            <v>мес</v>
          </cell>
          <cell r="Y25">
            <v>12</v>
          </cell>
          <cell r="Z25">
            <v>50000000000</v>
          </cell>
          <cell r="AA25" t="str">
            <v>Новосибирская область</v>
          </cell>
          <cell r="AB25" t="str">
            <v>нет</v>
          </cell>
          <cell r="AC25" t="str">
            <v>-</v>
          </cell>
          <cell r="AD25" t="str">
            <v>-</v>
          </cell>
          <cell r="AE25" t="str">
            <v>исключается из расчета</v>
          </cell>
          <cell r="AF25" t="str">
            <v>з) закупки услуг по водоснабжению, водоотведению, теплоснабжению и газоснабжению (за исключением услуг по реализации сжиженного газа), а также по подключению (присоединению) к сетям инженерно-технического обеспечения по регулируемым в соответствии с законодательством Российской Федерации ценам (тарифам);</v>
          </cell>
          <cell r="AG25" t="str">
            <v>Прочие расходы</v>
          </cell>
          <cell r="AH25" t="str">
            <v>Прочие расходы</v>
          </cell>
          <cell r="AI25">
            <v>26.041350000000001</v>
          </cell>
          <cell r="AJ25" t="str">
            <v>МУП г. Новосибирска «Горводоканал»</v>
          </cell>
          <cell r="AK25" t="str">
            <v>11518-Д от 28.10.2011</v>
          </cell>
          <cell r="AL25" t="str">
            <v>пролонгация</v>
          </cell>
          <cell r="AM25" t="str">
            <v>17 (2022)</v>
          </cell>
          <cell r="AN25">
            <v>26.041350000000001</v>
          </cell>
          <cell r="AO25">
            <v>78.12406</v>
          </cell>
          <cell r="AP25">
            <v>0</v>
          </cell>
          <cell r="AQ25">
            <v>0</v>
          </cell>
          <cell r="AR25">
            <v>0</v>
          </cell>
          <cell r="AS25" t="str">
            <v>Артюх В.А.</v>
          </cell>
          <cell r="AT25">
            <v>0</v>
          </cell>
          <cell r="AU25">
            <v>0</v>
          </cell>
          <cell r="AV25" t="str">
            <v>19ЦЗК</v>
          </cell>
          <cell r="AW25">
            <v>44833</v>
          </cell>
          <cell r="AX25" t="str">
            <v>1</v>
          </cell>
          <cell r="AY25">
            <v>44925</v>
          </cell>
          <cell r="AZ25" t="str">
            <v>0000-024608</v>
          </cell>
          <cell r="BA25">
            <v>44830</v>
          </cell>
          <cell r="BB25" t="str">
            <v xml:space="preserve">8.2.2.6 </v>
          </cell>
          <cell r="BC25" t="str">
            <v>нет</v>
          </cell>
          <cell r="BD25">
            <v>0</v>
          </cell>
          <cell r="BE25" t="str">
            <v>МЗС-87446/2022</v>
          </cell>
          <cell r="BF25">
            <v>44925</v>
          </cell>
          <cell r="BG25">
            <v>0</v>
          </cell>
          <cell r="BH25">
            <v>0</v>
          </cell>
          <cell r="BI25" t="str">
            <v>Не размещена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 t="str">
            <v>Не размещена</v>
          </cell>
          <cell r="BO25" t="str">
            <v>Протокол ЦЗК №21 от 05.10.2022</v>
          </cell>
          <cell r="BP25" t="str">
            <v>верно, кода нет в перечне и закупка не у смсп</v>
          </cell>
          <cell r="BQ25">
            <v>0</v>
          </cell>
          <cell r="BR25" t="str">
            <v>0</v>
          </cell>
          <cell r="BS25" t="str">
            <v>0</v>
          </cell>
          <cell r="BT25" t="str">
            <v>0</v>
          </cell>
          <cell r="BU25" t="str">
            <v>не в работе</v>
          </cell>
          <cell r="BX25" t="str">
            <v/>
          </cell>
          <cell r="BY25" t="str">
            <v/>
          </cell>
          <cell r="BZ25" t="str">
            <v/>
          </cell>
          <cell r="CA25" t="str">
            <v/>
          </cell>
          <cell r="CB25" t="str">
            <v/>
          </cell>
          <cell r="CC25" t="str">
            <v/>
          </cell>
          <cell r="CD25" t="str">
            <v/>
          </cell>
          <cell r="CE25" t="str">
            <v/>
          </cell>
          <cell r="CF25" t="str">
            <v/>
          </cell>
          <cell r="CG25" t="str">
            <v/>
          </cell>
          <cell r="CH25" t="str">
            <v/>
          </cell>
          <cell r="CI25" t="str">
            <v/>
          </cell>
          <cell r="CK25" t="str">
            <v/>
          </cell>
        </row>
        <row r="26">
          <cell r="A26">
            <v>19</v>
          </cell>
          <cell r="B26">
            <v>0</v>
          </cell>
          <cell r="C26" t="str">
            <v>КПЗ</v>
          </cell>
          <cell r="D26" t="str">
            <v>Услуги</v>
          </cell>
          <cell r="E26" t="str">
            <v>Аренда недвижимого имущества</v>
          </cell>
          <cell r="F26">
            <v>241.01384999999999</v>
          </cell>
          <cell r="G26" t="str">
            <v>Пролонгация</v>
          </cell>
          <cell r="H26">
            <v>44927</v>
          </cell>
          <cell r="I26" t="str">
            <v>АО "РЭС"</v>
          </cell>
          <cell r="J26" t="str">
            <v>5406291470</v>
          </cell>
          <cell r="K26" t="str">
            <v>Отдел юридического сопровождения и управления собственностью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241.01384999999999</v>
          </cell>
          <cell r="R26">
            <v>0</v>
          </cell>
          <cell r="S26">
            <v>45291</v>
          </cell>
          <cell r="T26" t="str">
            <v>68.20.2</v>
          </cell>
          <cell r="U26" t="str">
            <v>68.20.1</v>
          </cell>
          <cell r="V26" t="str">
            <v>Согласно условиям договора</v>
          </cell>
          <cell r="W26">
            <v>362</v>
          </cell>
          <cell r="X26" t="str">
            <v>мес</v>
          </cell>
          <cell r="Y26">
            <v>11</v>
          </cell>
          <cell r="Z26">
            <v>50000000000</v>
          </cell>
          <cell r="AA26" t="str">
            <v>Новосибирская область</v>
          </cell>
          <cell r="AB26" t="str">
            <v>нет</v>
          </cell>
          <cell r="AC26" t="str">
            <v>-</v>
          </cell>
          <cell r="AD26" t="str">
            <v>-</v>
          </cell>
          <cell r="AE26" t="str">
            <v>исключается из расчета</v>
          </cell>
          <cell r="AF26" t="str">
            <v>л) закупки, предметом которых является аренда и (или) приобретение в собственность объектов недвижимого имущества;</v>
          </cell>
          <cell r="AG26" t="str">
            <v>Аренда, субаренда объектов, зданий, помещений</v>
          </cell>
          <cell r="AH26" t="str">
            <v>Аренда, субаренда объектов, зданий, помещений</v>
          </cell>
          <cell r="AI26">
            <v>241.01384999999999</v>
          </cell>
          <cell r="AJ26" t="str">
            <v>АО "РЭС"</v>
          </cell>
          <cell r="AK26" t="str">
            <v>ПД-в-19-01688 от 08.04.2020</v>
          </cell>
          <cell r="AL26" t="str">
            <v>пролонгация</v>
          </cell>
          <cell r="AM26" t="str">
            <v>18 (2022)</v>
          </cell>
          <cell r="AN26">
            <v>241.01384999999999</v>
          </cell>
          <cell r="AO26">
            <v>0</v>
          </cell>
          <cell r="AP26">
            <v>0</v>
          </cell>
          <cell r="AQ26">
            <v>0</v>
          </cell>
          <cell r="AR26" t="str">
            <v>Недвижимое имущество</v>
          </cell>
          <cell r="AS26" t="str">
            <v>Ларина И.И.</v>
          </cell>
          <cell r="AT26">
            <v>0</v>
          </cell>
          <cell r="AU26">
            <v>0</v>
          </cell>
          <cell r="AV26" t="str">
            <v>19ЦЗК</v>
          </cell>
          <cell r="AW26">
            <v>44833</v>
          </cell>
          <cell r="AX26" t="str">
            <v>1</v>
          </cell>
          <cell r="AY26">
            <v>44925</v>
          </cell>
          <cell r="AZ26" t="str">
            <v>0000-024283</v>
          </cell>
          <cell r="BA26">
            <v>44816</v>
          </cell>
          <cell r="BB26" t="str">
            <v>-</v>
          </cell>
          <cell r="BC26" t="str">
            <v>нет</v>
          </cell>
          <cell r="BD26">
            <v>0</v>
          </cell>
          <cell r="BE26" t="str">
            <v>МЗС-87446/2022</v>
          </cell>
          <cell r="BF26">
            <v>44925</v>
          </cell>
          <cell r="BG26">
            <v>0</v>
          </cell>
          <cell r="BH26">
            <v>0</v>
          </cell>
          <cell r="BI26" t="str">
            <v>Не размещена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 t="str">
            <v>Не размещена</v>
          </cell>
          <cell r="BO26" t="str">
            <v>Протокол ЦЗК №21 от 05.10.2022</v>
          </cell>
          <cell r="BP26" t="str">
            <v>верно, кода нет в перечне и закупка не у смсп</v>
          </cell>
          <cell r="BQ26">
            <v>0</v>
          </cell>
          <cell r="BR26" t="str">
            <v>0</v>
          </cell>
          <cell r="BS26" t="str">
            <v>0</v>
          </cell>
          <cell r="BT26" t="str">
            <v>0</v>
          </cell>
          <cell r="BU26" t="str">
            <v>не в работе</v>
          </cell>
          <cell r="BX26" t="str">
            <v/>
          </cell>
          <cell r="BY26" t="str">
            <v/>
          </cell>
          <cell r="BZ26" t="str">
            <v/>
          </cell>
          <cell r="CA26" t="str">
            <v/>
          </cell>
          <cell r="CB26" t="str">
            <v/>
          </cell>
          <cell r="CC26" t="str">
            <v/>
          </cell>
          <cell r="CD26" t="str">
            <v/>
          </cell>
          <cell r="CE26" t="str">
            <v/>
          </cell>
          <cell r="CF26" t="str">
            <v/>
          </cell>
          <cell r="CG26" t="str">
            <v/>
          </cell>
          <cell r="CH26" t="str">
            <v/>
          </cell>
          <cell r="CI26" t="str">
            <v/>
          </cell>
          <cell r="CK26" t="str">
            <v/>
          </cell>
        </row>
        <row r="27">
          <cell r="A27">
            <v>20</v>
          </cell>
          <cell r="B27">
            <v>0</v>
          </cell>
          <cell r="C27" t="str">
            <v>КПЗ</v>
          </cell>
          <cell r="D27" t="str">
            <v>Услуги</v>
          </cell>
          <cell r="E27" t="str">
            <v>Аренда имущества</v>
          </cell>
          <cell r="F27">
            <v>4897.8599999999997</v>
          </cell>
          <cell r="G27" t="str">
            <v>Пролонгация</v>
          </cell>
          <cell r="H27">
            <v>45200</v>
          </cell>
          <cell r="I27" t="str">
            <v>АО "РЭС"</v>
          </cell>
          <cell r="J27" t="str">
            <v>5406291470</v>
          </cell>
          <cell r="K27" t="str">
            <v>Отдел юридического сопровождения и управления собственностью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4897.8599999999997</v>
          </cell>
          <cell r="R27">
            <v>0</v>
          </cell>
          <cell r="S27">
            <v>45534</v>
          </cell>
          <cell r="T27" t="str">
            <v>68.20.2</v>
          </cell>
          <cell r="U27" t="str">
            <v>68.20.1</v>
          </cell>
          <cell r="V27" t="str">
            <v>Согласно условиям договора</v>
          </cell>
          <cell r="W27">
            <v>362</v>
          </cell>
          <cell r="X27" t="str">
            <v>мес</v>
          </cell>
          <cell r="Y27">
            <v>11</v>
          </cell>
          <cell r="Z27">
            <v>50000000000</v>
          </cell>
          <cell r="AA27" t="str">
            <v>Новосибирская область</v>
          </cell>
          <cell r="AB27" t="str">
            <v>нет</v>
          </cell>
          <cell r="AC27" t="str">
            <v>-</v>
          </cell>
          <cell r="AD27" t="str">
            <v>-</v>
          </cell>
          <cell r="AE27" t="str">
            <v>исключается из расчета</v>
          </cell>
          <cell r="AF27" t="str">
            <v>л) закупки, предметом которых является аренда и (или) приобретение в собственность объектов недвижимого имущества;</v>
          </cell>
          <cell r="AG27" t="str">
            <v>Аренда, субаренда объектов, зданий, помещений</v>
          </cell>
          <cell r="AH27" t="str">
            <v>Аренда, субаренда объектов, зданий, помещений</v>
          </cell>
          <cell r="AI27">
            <v>1335.78</v>
          </cell>
          <cell r="AJ27" t="str">
            <v>АО "РЭС"</v>
          </cell>
          <cell r="AK27" t="str">
            <v>ПД-69-20-00541 от 07.04.2020</v>
          </cell>
          <cell r="AL27" t="str">
            <v>пролонгация</v>
          </cell>
          <cell r="AM27" t="str">
            <v>373 (2022)</v>
          </cell>
          <cell r="AN27">
            <v>1335.78</v>
          </cell>
          <cell r="AO27">
            <v>3562.08</v>
          </cell>
          <cell r="AP27">
            <v>0</v>
          </cell>
          <cell r="AQ27">
            <v>0</v>
          </cell>
          <cell r="AR27" t="str">
            <v>Недвижимое имущество</v>
          </cell>
          <cell r="AS27" t="str">
            <v>Ларина И.И.</v>
          </cell>
          <cell r="AT27">
            <v>0</v>
          </cell>
          <cell r="AU27">
            <v>0</v>
          </cell>
          <cell r="AV27" t="str">
            <v>19ЦЗК</v>
          </cell>
          <cell r="AW27">
            <v>44833</v>
          </cell>
          <cell r="AX27" t="str">
            <v>1</v>
          </cell>
          <cell r="AY27">
            <v>44925</v>
          </cell>
          <cell r="AZ27" t="str">
            <v>0000-024283</v>
          </cell>
          <cell r="BA27">
            <v>44816</v>
          </cell>
          <cell r="BB27" t="str">
            <v>-</v>
          </cell>
          <cell r="BC27" t="str">
            <v>нет</v>
          </cell>
          <cell r="BD27">
            <v>0</v>
          </cell>
          <cell r="BE27" t="str">
            <v>МЗС-87446/2022</v>
          </cell>
          <cell r="BF27">
            <v>44925</v>
          </cell>
          <cell r="BG27">
            <v>0</v>
          </cell>
          <cell r="BH27">
            <v>0</v>
          </cell>
          <cell r="BI27" t="str">
            <v>Не размещена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 t="str">
            <v>Не размещена</v>
          </cell>
          <cell r="BO27" t="str">
            <v>Протокол ЦЗК №21 от 05.10.2022</v>
          </cell>
          <cell r="BP27" t="str">
            <v>верно, кода нет в перечне и закупка не у смсп</v>
          </cell>
          <cell r="BQ27">
            <v>0</v>
          </cell>
          <cell r="BR27" t="str">
            <v>0</v>
          </cell>
          <cell r="BS27" t="str">
            <v>0</v>
          </cell>
          <cell r="BT27" t="str">
            <v>0</v>
          </cell>
          <cell r="BU27" t="str">
            <v>не в работе</v>
          </cell>
          <cell r="BX27" t="str">
            <v/>
          </cell>
          <cell r="BY27" t="str">
            <v/>
          </cell>
          <cell r="BZ27" t="str">
            <v/>
          </cell>
          <cell r="CA27" t="str">
            <v/>
          </cell>
          <cell r="CB27" t="str">
            <v/>
          </cell>
          <cell r="CC27" t="str">
            <v/>
          </cell>
          <cell r="CD27" t="str">
            <v/>
          </cell>
          <cell r="CE27" t="str">
            <v/>
          </cell>
          <cell r="CF27" t="str">
            <v/>
          </cell>
          <cell r="CG27" t="str">
            <v/>
          </cell>
          <cell r="CH27" t="str">
            <v/>
          </cell>
          <cell r="CI27" t="str">
            <v/>
          </cell>
          <cell r="CK27" t="str">
            <v/>
          </cell>
        </row>
        <row r="28">
          <cell r="A28">
            <v>21</v>
          </cell>
          <cell r="B28">
            <v>0</v>
          </cell>
          <cell r="C28" t="str">
            <v>КПЗ</v>
          </cell>
          <cell r="D28" t="str">
            <v>Услуги</v>
          </cell>
          <cell r="E28" t="str">
            <v>Оказание юридических услуг по налоговому сопровождению деятельности Общества</v>
          </cell>
          <cell r="F28">
            <v>720</v>
          </cell>
          <cell r="G28" t="str">
            <v>Пролонгация</v>
          </cell>
          <cell r="H28">
            <v>44927</v>
          </cell>
          <cell r="I28" t="str">
            <v>АО "РЭС"</v>
          </cell>
          <cell r="J28" t="str">
            <v>5406291470</v>
          </cell>
          <cell r="K28" t="str">
            <v>Отдел юридического сопровождения и управления собственностью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720</v>
          </cell>
          <cell r="R28">
            <v>0</v>
          </cell>
          <cell r="S28">
            <v>45291</v>
          </cell>
          <cell r="T28" t="str">
            <v>69.10</v>
          </cell>
          <cell r="U28" t="str">
            <v>69.10.1</v>
          </cell>
          <cell r="V28" t="str">
            <v>Согласно условиям договора</v>
          </cell>
          <cell r="W28" t="str">
            <v>-</v>
          </cell>
          <cell r="X28" t="str">
            <v>-</v>
          </cell>
          <cell r="Y28" t="str">
            <v>-</v>
          </cell>
          <cell r="Z28">
            <v>50000000000</v>
          </cell>
          <cell r="AA28" t="str">
            <v>Новосибирская область</v>
          </cell>
          <cell r="AB28" t="str">
            <v>нет</v>
          </cell>
          <cell r="AC28" t="str">
            <v>-</v>
          </cell>
          <cell r="AD28" t="str">
            <v>-</v>
          </cell>
          <cell r="AE28" t="str">
            <v>нет</v>
          </cell>
          <cell r="AF28">
            <v>0</v>
          </cell>
          <cell r="AG28" t="str">
            <v>Консультационные услуги</v>
          </cell>
          <cell r="AH28" t="str">
            <v>Консультационные услуги</v>
          </cell>
          <cell r="AI28">
            <v>720</v>
          </cell>
          <cell r="AJ28" t="str">
            <v>АО "РЭС"</v>
          </cell>
          <cell r="AK28" t="str">
            <v>ПД-22-00065 28.03.2022</v>
          </cell>
          <cell r="AL28" t="str">
            <v>пролонгация</v>
          </cell>
          <cell r="AM28" t="str">
            <v>103 (2022)</v>
          </cell>
          <cell r="AN28">
            <v>720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 t="str">
            <v>Ларина И.И.</v>
          </cell>
          <cell r="AT28">
            <v>0</v>
          </cell>
          <cell r="AU28">
            <v>0</v>
          </cell>
          <cell r="AV28" t="str">
            <v>19ЦЗК</v>
          </cell>
          <cell r="AW28">
            <v>44833</v>
          </cell>
          <cell r="AX28" t="str">
            <v>1</v>
          </cell>
          <cell r="AY28">
            <v>44925</v>
          </cell>
          <cell r="AZ28" t="str">
            <v>0000-024335</v>
          </cell>
          <cell r="BA28">
            <v>44817</v>
          </cell>
          <cell r="BB28" t="str">
            <v>-</v>
          </cell>
          <cell r="BC28" t="str">
            <v>нет</v>
          </cell>
          <cell r="BD28">
            <v>0</v>
          </cell>
          <cell r="BE28" t="str">
            <v>МЗС-87446/2022</v>
          </cell>
          <cell r="BF28">
            <v>44925</v>
          </cell>
          <cell r="BG28">
            <v>0</v>
          </cell>
          <cell r="BH28">
            <v>0</v>
          </cell>
          <cell r="BI28" t="str">
            <v>Не размещена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 t="str">
            <v>Не размещена</v>
          </cell>
          <cell r="BO28" t="str">
            <v>Протокол ЦЗК №21 от 05.10.2022</v>
          </cell>
          <cell r="BP28" t="str">
            <v>верно, кода нет в перечне и закупка не у смсп</v>
          </cell>
          <cell r="BQ28">
            <v>0</v>
          </cell>
          <cell r="BR28" t="str">
            <v>0</v>
          </cell>
          <cell r="BS28" t="str">
            <v>0</v>
          </cell>
          <cell r="BT28" t="str">
            <v>0</v>
          </cell>
          <cell r="BU28" t="str">
            <v>не в работе</v>
          </cell>
          <cell r="BX28" t="str">
            <v/>
          </cell>
          <cell r="BY28" t="str">
            <v/>
          </cell>
          <cell r="BZ28" t="str">
            <v/>
          </cell>
          <cell r="CA28" t="str">
            <v/>
          </cell>
          <cell r="CB28" t="str">
            <v/>
          </cell>
          <cell r="CC28" t="str">
            <v/>
          </cell>
          <cell r="CD28" t="str">
            <v/>
          </cell>
          <cell r="CE28" t="str">
            <v/>
          </cell>
          <cell r="CF28" t="str">
            <v/>
          </cell>
          <cell r="CG28" t="str">
            <v/>
          </cell>
          <cell r="CH28" t="str">
            <v/>
          </cell>
          <cell r="CI28" t="str">
            <v/>
          </cell>
          <cell r="CK28" t="str">
            <v/>
          </cell>
        </row>
        <row r="29">
          <cell r="A29">
            <v>22</v>
          </cell>
          <cell r="B29">
            <v>133</v>
          </cell>
          <cell r="C29" t="str">
            <v>КПЗ удален</v>
          </cell>
          <cell r="D29" t="str">
            <v>Услуги</v>
          </cell>
          <cell r="E29" t="str">
            <v>Оказание услуг по проведению специальной оценки условий труда и замеров по производственноу контролю на рабочих местах АО «Электромагистраль»</v>
          </cell>
          <cell r="F29">
            <v>400.947</v>
          </cell>
          <cell r="G29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29">
            <v>44927</v>
          </cell>
          <cell r="I29">
            <v>0</v>
          </cell>
          <cell r="J29">
            <v>0</v>
          </cell>
          <cell r="K29" t="str">
            <v>Отдел охраны труда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400.947</v>
          </cell>
          <cell r="R29">
            <v>0</v>
          </cell>
          <cell r="S29">
            <v>45291</v>
          </cell>
          <cell r="T29" t="str">
            <v>71.20.7</v>
          </cell>
          <cell r="U29" t="str">
            <v>71.20.19.130</v>
          </cell>
          <cell r="V29" t="str">
            <v>Согласно закупочной документации</v>
          </cell>
          <cell r="W29" t="str">
            <v>-</v>
          </cell>
          <cell r="X29" t="str">
            <v>-</v>
          </cell>
          <cell r="Y29" t="str">
            <v>-</v>
          </cell>
          <cell r="Z29">
            <v>50000000000</v>
          </cell>
          <cell r="AA29" t="str">
            <v>Новосибирская область</v>
          </cell>
          <cell r="AB29" t="str">
            <v>да</v>
          </cell>
          <cell r="AC29" t="str">
            <v>-</v>
          </cell>
          <cell r="AD29" t="str">
            <v>-</v>
          </cell>
          <cell r="AE29" t="str">
            <v>да</v>
          </cell>
          <cell r="AF29">
            <v>0</v>
          </cell>
          <cell r="AG29" t="str">
            <v>Прочие услуги по охране труда и ТБ</v>
          </cell>
          <cell r="AH29" t="str">
            <v>Прочие услуги по охране труда и ТБ</v>
          </cell>
          <cell r="AI29">
            <v>400.947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400.947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 t="str">
            <v>Титаренко М.Ю.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 t="str">
            <v>1
4</v>
          </cell>
          <cell r="AY29" t="str">
            <v>30.12.2022
30.01.2023</v>
          </cell>
          <cell r="AZ29" t="str">
            <v>0000-024454
0000-027049</v>
          </cell>
          <cell r="BA29" t="str">
            <v>19.09.2022
30.01.2023</v>
          </cell>
          <cell r="BB29" t="str">
            <v>4.3.2.1
4.3.2.2</v>
          </cell>
          <cell r="BC29" t="str">
            <v>нет</v>
          </cell>
          <cell r="BD29">
            <v>0</v>
          </cell>
          <cell r="BE29" t="str">
            <v>МЗС-87446/2022
МЗС-90704/2023 от 30.01.2023</v>
          </cell>
          <cell r="BF29" t="str">
            <v>30.12.2022
30.01.2023</v>
          </cell>
          <cell r="BG29">
            <v>133</v>
          </cell>
          <cell r="BH29">
            <v>0</v>
          </cell>
          <cell r="BI29" t="str">
            <v>Изменена</v>
          </cell>
          <cell r="BJ29">
            <v>0</v>
          </cell>
          <cell r="BK29">
            <v>0</v>
          </cell>
          <cell r="BL29">
            <v>0</v>
          </cell>
          <cell r="BM29" t="str">
            <v xml:space="preserve"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29" t="str">
            <v>Изменена</v>
          </cell>
          <cell r="BO29" t="str">
            <v>Протокол ЦЗК №21 от 05.10.2022</v>
          </cell>
          <cell r="BP29" t="str">
            <v>верно, код в перечне и закупка у смсп</v>
          </cell>
          <cell r="BQ29">
            <v>0</v>
          </cell>
          <cell r="BR29" t="str">
            <v>0</v>
          </cell>
          <cell r="BS29" t="str">
            <v>0</v>
          </cell>
          <cell r="BT29" t="str">
            <v>0</v>
          </cell>
          <cell r="BU29" t="str">
            <v>не в работе</v>
          </cell>
          <cell r="BX29" t="str">
            <v/>
          </cell>
          <cell r="BY29" t="str">
            <v/>
          </cell>
          <cell r="BZ29" t="str">
            <v/>
          </cell>
          <cell r="CA29" t="str">
            <v/>
          </cell>
          <cell r="CB29" t="str">
            <v/>
          </cell>
          <cell r="CC29" t="str">
            <v/>
          </cell>
          <cell r="CD29" t="str">
            <v/>
          </cell>
          <cell r="CE29" t="str">
            <v/>
          </cell>
          <cell r="CF29" t="str">
            <v/>
          </cell>
          <cell r="CG29" t="str">
            <v/>
          </cell>
          <cell r="CH29" t="str">
            <v/>
          </cell>
          <cell r="CI29" t="str">
            <v/>
          </cell>
          <cell r="CK29" t="str">
            <v/>
          </cell>
        </row>
        <row r="30">
          <cell r="A30">
            <v>23</v>
          </cell>
          <cell r="B30">
            <v>134</v>
          </cell>
          <cell r="C30" t="str">
            <v>КПЗ удален</v>
          </cell>
          <cell r="D30" t="str">
            <v>Услуги</v>
          </cell>
          <cell r="E30" t="str">
            <v>Оказание услуг по обслуживанию кондиционеров и вентиляции</v>
          </cell>
          <cell r="F30">
            <v>165.68</v>
          </cell>
          <cell r="G30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30">
            <v>44986</v>
          </cell>
          <cell r="I30">
            <v>0</v>
          </cell>
          <cell r="J30">
            <v>0</v>
          </cell>
          <cell r="K30" t="str">
            <v>Служба хозяйственного обеспечения и транспорта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165.68</v>
          </cell>
          <cell r="R30">
            <v>0</v>
          </cell>
          <cell r="S30">
            <v>45291</v>
          </cell>
          <cell r="T30" t="str">
            <v>43.22</v>
          </cell>
          <cell r="U30" t="str">
            <v>33.12.18.000</v>
          </cell>
          <cell r="V30" t="str">
            <v>Согласно закупочной документации</v>
          </cell>
          <cell r="W30" t="str">
            <v xml:space="preserve">796 </v>
          </cell>
          <cell r="X30" t="str">
            <v>шт</v>
          </cell>
          <cell r="Y30">
            <v>88</v>
          </cell>
          <cell r="Z30">
            <v>50000000000</v>
          </cell>
          <cell r="AA30" t="str">
            <v>Новосибирская область</v>
          </cell>
          <cell r="AB30" t="str">
            <v>да</v>
          </cell>
          <cell r="AC30" t="str">
            <v>-</v>
          </cell>
          <cell r="AD30" t="str">
            <v>-</v>
          </cell>
          <cell r="AE30" t="str">
            <v>да</v>
          </cell>
          <cell r="AF30">
            <v>0</v>
          </cell>
          <cell r="AG30" t="str">
            <v>Прочие услуги по содержанию имущества</v>
          </cell>
          <cell r="AH30" t="str">
            <v>Прочие услуги по содержанию имущества</v>
          </cell>
          <cell r="AI30">
            <v>165.68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165.68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 t="str">
            <v>Артюх В.А.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 t="str">
            <v>1
13</v>
          </cell>
          <cell r="AY30" t="str">
            <v>30.12.2022
30.03.2023</v>
          </cell>
          <cell r="AZ30" t="str">
            <v>0000-024753
0000-028262</v>
          </cell>
          <cell r="BA30" t="str">
            <v>30.09.2022
30.03.2023</v>
          </cell>
          <cell r="BB30" t="str">
            <v>4.3.2.1
4.3.2.2</v>
          </cell>
          <cell r="BC30" t="str">
            <v>нет</v>
          </cell>
          <cell r="BD30">
            <v>0</v>
          </cell>
          <cell r="BE30" t="str">
            <v>МЗС-87446/2022</v>
          </cell>
          <cell r="BF30" t="str">
            <v>30.12.2022
30.03.2023</v>
          </cell>
          <cell r="BG30">
            <v>134</v>
          </cell>
          <cell r="BH30">
            <v>0</v>
          </cell>
          <cell r="BI30" t="str">
            <v>Изменена</v>
          </cell>
          <cell r="BJ30">
            <v>0</v>
          </cell>
          <cell r="BK30">
            <v>0</v>
          </cell>
          <cell r="BL30">
            <v>0</v>
          </cell>
          <cell r="BM30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30" t="str">
            <v>Изменена</v>
          </cell>
          <cell r="BO30" t="str">
            <v>Протокол ЦЗК №21 от 05.10.2022</v>
          </cell>
          <cell r="BP30" t="str">
            <v>верно, код в перечне и закупка у смсп</v>
          </cell>
          <cell r="BQ30">
            <v>0</v>
          </cell>
          <cell r="BR30" t="str">
            <v>0</v>
          </cell>
          <cell r="BS30" t="str">
            <v>0</v>
          </cell>
          <cell r="BT30" t="str">
            <v>0</v>
          </cell>
          <cell r="BU30" t="str">
            <v>не в работе</v>
          </cell>
          <cell r="BX30" t="str">
            <v/>
          </cell>
          <cell r="BY30" t="str">
            <v/>
          </cell>
          <cell r="BZ30" t="str">
            <v/>
          </cell>
          <cell r="CA30" t="str">
            <v/>
          </cell>
          <cell r="CB30" t="str">
            <v/>
          </cell>
          <cell r="CC30" t="str">
            <v/>
          </cell>
          <cell r="CD30" t="str">
            <v/>
          </cell>
          <cell r="CE30" t="str">
            <v/>
          </cell>
          <cell r="CF30" t="str">
            <v/>
          </cell>
          <cell r="CG30" t="str">
            <v/>
          </cell>
          <cell r="CH30" t="str">
            <v/>
          </cell>
          <cell r="CI30" t="str">
            <v/>
          </cell>
          <cell r="CK30" t="str">
            <v/>
          </cell>
        </row>
        <row r="31">
          <cell r="A31">
            <v>24</v>
          </cell>
          <cell r="B31">
            <v>135</v>
          </cell>
          <cell r="C31" t="str">
            <v>КПЗ удален</v>
          </cell>
          <cell r="D31" t="str">
            <v>Работы</v>
          </cell>
          <cell r="E31" t="str">
            <v>Выполнение работ по капитальному ремонту зданий и сооружений</v>
          </cell>
          <cell r="F31">
            <v>167000</v>
          </cell>
          <cell r="G31" t="str">
            <v>Конкурс в электронной форме</v>
          </cell>
          <cell r="H31">
            <v>44958</v>
          </cell>
          <cell r="I31">
            <v>0</v>
          </cell>
          <cell r="J31">
            <v>0</v>
          </cell>
          <cell r="K31" t="str">
            <v>Производственно-техническая служба</v>
          </cell>
          <cell r="L31">
            <v>167000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45291</v>
          </cell>
          <cell r="T31" t="str">
            <v>41.20</v>
          </cell>
          <cell r="U31" t="str">
            <v>41.20.4</v>
          </cell>
          <cell r="V31" t="str">
            <v>Согласно закупочной документации</v>
          </cell>
          <cell r="W31" t="str">
            <v>-</v>
          </cell>
          <cell r="X31" t="str">
            <v>-</v>
          </cell>
          <cell r="Y31" t="str">
            <v>-</v>
          </cell>
          <cell r="Z31">
            <v>50000000000</v>
          </cell>
          <cell r="AA31" t="str">
            <v>Новосибирская область</v>
          </cell>
          <cell r="AB31" t="str">
            <v>да</v>
          </cell>
          <cell r="AC31">
            <v>0</v>
          </cell>
          <cell r="AD31">
            <v>0</v>
          </cell>
          <cell r="AE31" t="str">
            <v>нет</v>
          </cell>
          <cell r="AF31">
            <v>0</v>
          </cell>
          <cell r="AG31" t="str">
            <v>Услуги по подрядному ремонту ОФ</v>
          </cell>
          <cell r="AH31" t="str">
            <v>Услуги по подрядному ремонту ОФ</v>
          </cell>
          <cell r="AI31">
            <v>167000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167000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 t="str">
            <v>Михайлюкова Ж.С.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 t="str">
            <v>1
6</v>
          </cell>
          <cell r="AY31" t="str">
            <v>30.12.2022
17.02.2023</v>
          </cell>
          <cell r="AZ31" t="str">
            <v>0000-024265
0000-027506</v>
          </cell>
          <cell r="BA31" t="str">
            <v>12.09.2022
17.03.2023</v>
          </cell>
          <cell r="BB31" t="str">
            <v>4.3.2.1
4.3.2.2</v>
          </cell>
          <cell r="BC31" t="str">
            <v>нет</v>
          </cell>
          <cell r="BD31">
            <v>0</v>
          </cell>
          <cell r="BE31" t="str">
            <v>МЗС-87446/2022
МЗС-92546/2023 от 17.02.2023</v>
          </cell>
          <cell r="BF31" t="str">
            <v>30.12.2022
17.02.2023</v>
          </cell>
          <cell r="BG31">
            <v>135</v>
          </cell>
          <cell r="BH31">
            <v>0</v>
          </cell>
          <cell r="BI31" t="str">
            <v>Изменена</v>
          </cell>
          <cell r="BJ31">
            <v>0</v>
          </cell>
          <cell r="BK31">
            <v>0</v>
          </cell>
          <cell r="BL31">
            <v>0</v>
          </cell>
          <cell r="BM31" t="str">
            <v xml:space="preserve"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31" t="str">
            <v>Изменена</v>
          </cell>
          <cell r="BO31" t="str">
            <v>Протокол ЦЗК №21 от 05.10.2022</v>
          </cell>
          <cell r="BP31" t="str">
            <v>верно, кода нет в перечне и закупка не у смсп</v>
          </cell>
          <cell r="BQ31">
            <v>0</v>
          </cell>
          <cell r="BR31" t="str">
            <v>0</v>
          </cell>
          <cell r="BS31" t="str">
            <v>0</v>
          </cell>
          <cell r="BT31" t="str">
            <v>0</v>
          </cell>
          <cell r="BU31" t="str">
            <v>не в работе</v>
          </cell>
          <cell r="BX31" t="str">
            <v/>
          </cell>
          <cell r="BY31" t="str">
            <v/>
          </cell>
          <cell r="BZ31" t="str">
            <v/>
          </cell>
          <cell r="CA31" t="str">
            <v/>
          </cell>
          <cell r="CB31" t="str">
            <v/>
          </cell>
          <cell r="CC31" t="str">
            <v/>
          </cell>
          <cell r="CD31" t="str">
            <v/>
          </cell>
          <cell r="CE31" t="str">
            <v/>
          </cell>
          <cell r="CF31" t="str">
            <v/>
          </cell>
          <cell r="CG31" t="str">
            <v/>
          </cell>
          <cell r="CH31" t="str">
            <v/>
          </cell>
          <cell r="CI31" t="str">
            <v/>
          </cell>
          <cell r="CK31" t="str">
            <v/>
          </cell>
        </row>
        <row r="32">
          <cell r="A32">
            <v>25</v>
          </cell>
          <cell r="B32">
            <v>136</v>
          </cell>
          <cell r="C32" t="str">
            <v>КПЗ удален</v>
          </cell>
          <cell r="D32" t="str">
            <v>Работы</v>
          </cell>
          <cell r="E32" t="str">
            <v>Выполнение работ на просеках ВЛ-220 кВ</v>
          </cell>
          <cell r="F32">
            <v>50000</v>
          </cell>
          <cell r="G32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32">
            <v>44927</v>
          </cell>
          <cell r="I32">
            <v>0</v>
          </cell>
          <cell r="J32">
            <v>0</v>
          </cell>
          <cell r="K32" t="str">
            <v>Производственно-техническая служба</v>
          </cell>
          <cell r="L32">
            <v>50000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45291</v>
          </cell>
          <cell r="T32" t="str">
            <v>43.12.1</v>
          </cell>
          <cell r="U32" t="str">
            <v>43.12.11.140</v>
          </cell>
          <cell r="V32" t="str">
            <v>Согласно закупочной документации</v>
          </cell>
          <cell r="W32" t="str">
            <v>-</v>
          </cell>
          <cell r="X32" t="str">
            <v>-</v>
          </cell>
          <cell r="Y32" t="str">
            <v>-</v>
          </cell>
          <cell r="Z32">
            <v>50000000000</v>
          </cell>
          <cell r="AA32" t="str">
            <v>Новосибирская область</v>
          </cell>
          <cell r="AB32" t="str">
            <v>да</v>
          </cell>
          <cell r="AC32" t="str">
            <v>-</v>
          </cell>
          <cell r="AD32" t="str">
            <v>-</v>
          </cell>
          <cell r="AE32" t="str">
            <v>да</v>
          </cell>
          <cell r="AF32">
            <v>0</v>
          </cell>
          <cell r="AG32" t="str">
            <v>Услуги по подрядному ремонту ОФ</v>
          </cell>
          <cell r="AH32" t="str">
            <v>Услуги по подрядному ремонту ОФ</v>
          </cell>
          <cell r="AI32">
            <v>50000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50000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 t="str">
            <v>Михайлюкова Ж.С.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 t="str">
            <v>1
3</v>
          </cell>
          <cell r="AY32" t="str">
            <v>30.12.2022
25.01.2023</v>
          </cell>
          <cell r="AZ32" t="str">
            <v>0000-024265
0000-026903</v>
          </cell>
          <cell r="BA32" t="str">
            <v>12.09.2022
19.01.2023</v>
          </cell>
          <cell r="BB32" t="str">
            <v>4.3.2.1
4.3.2.2</v>
          </cell>
          <cell r="BC32" t="str">
            <v>нет</v>
          </cell>
          <cell r="BD32">
            <v>0</v>
          </cell>
          <cell r="BE32" t="str">
            <v>МЗС-87446/2022
МЗС-89842/2023 от 25.01.2023</v>
          </cell>
          <cell r="BF32" t="str">
            <v>30.12.2022
25.01.2023</v>
          </cell>
          <cell r="BG32">
            <v>136</v>
          </cell>
          <cell r="BH32">
            <v>0</v>
          </cell>
          <cell r="BI32" t="str">
            <v>Изменена</v>
          </cell>
          <cell r="BJ32">
            <v>0</v>
          </cell>
          <cell r="BK32">
            <v>0</v>
          </cell>
          <cell r="BL32">
            <v>0</v>
          </cell>
          <cell r="BM32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32" t="str">
            <v>Изменена</v>
          </cell>
          <cell r="BO32" t="str">
            <v>Протокол ЦЗК №21 от 05.10.2022</v>
          </cell>
          <cell r="BP32" t="str">
            <v>верно, код в перечне и закупка у смсп</v>
          </cell>
          <cell r="BQ32">
            <v>0</v>
          </cell>
          <cell r="BR32" t="str">
            <v>0</v>
          </cell>
          <cell r="BS32" t="str">
            <v>0</v>
          </cell>
          <cell r="BT32" t="str">
            <v>0</v>
          </cell>
          <cell r="BU32" t="str">
            <v>не в работе</v>
          </cell>
          <cell r="BX32" t="str">
            <v/>
          </cell>
          <cell r="BY32" t="str">
            <v/>
          </cell>
          <cell r="BZ32" t="str">
            <v/>
          </cell>
          <cell r="CA32" t="str">
            <v/>
          </cell>
          <cell r="CB32" t="str">
            <v/>
          </cell>
          <cell r="CC32" t="str">
            <v/>
          </cell>
          <cell r="CD32" t="str">
            <v/>
          </cell>
          <cell r="CE32" t="str">
            <v/>
          </cell>
          <cell r="CF32" t="str">
            <v/>
          </cell>
          <cell r="CG32" t="str">
            <v/>
          </cell>
          <cell r="CH32" t="str">
            <v/>
          </cell>
          <cell r="CI32" t="str">
            <v/>
          </cell>
          <cell r="CK32" t="str">
            <v/>
          </cell>
        </row>
        <row r="33">
          <cell r="A33">
            <v>26</v>
          </cell>
          <cell r="B33">
            <v>137</v>
          </cell>
          <cell r="C33" t="str">
            <v>КПЗ удален</v>
          </cell>
          <cell r="D33" t="str">
            <v>Услуги</v>
          </cell>
          <cell r="E33" t="str">
            <v>Оказание услуг по выполнению комплексного обследования оборудования, производственных зданий и сооружений</v>
          </cell>
          <cell r="F33">
            <v>1193</v>
          </cell>
          <cell r="G33" t="str">
            <v>Запрос предложений в электронной форме</v>
          </cell>
          <cell r="H33">
            <v>44958</v>
          </cell>
          <cell r="I33">
            <v>0</v>
          </cell>
          <cell r="J33">
            <v>0</v>
          </cell>
          <cell r="K33" t="str">
            <v>Производственно-техническая служба</v>
          </cell>
          <cell r="L33">
            <v>1193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45168</v>
          </cell>
          <cell r="T33" t="str">
            <v>71.20</v>
          </cell>
          <cell r="U33" t="str">
            <v>71.20.1</v>
          </cell>
          <cell r="V33" t="str">
            <v>Согласно закупочной документации</v>
          </cell>
          <cell r="W33" t="str">
            <v>-</v>
          </cell>
          <cell r="X33" t="str">
            <v>-</v>
          </cell>
          <cell r="Y33" t="str">
            <v>-</v>
          </cell>
          <cell r="Z33">
            <v>50000000000</v>
          </cell>
          <cell r="AA33" t="str">
            <v>Новосибирская область</v>
          </cell>
          <cell r="AB33" t="str">
            <v>да</v>
          </cell>
          <cell r="AC33" t="str">
            <v>-</v>
          </cell>
          <cell r="AD33" t="str">
            <v>-</v>
          </cell>
          <cell r="AE33" t="str">
            <v>нет</v>
          </cell>
          <cell r="AF33">
            <v>0</v>
          </cell>
          <cell r="AG33" t="str">
            <v>Прочие услуги производственного характера</v>
          </cell>
          <cell r="AH33" t="str">
            <v>Прочие услуги производственного характера</v>
          </cell>
          <cell r="AI33">
            <v>1193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1193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 t="str">
            <v>Михайлюкова Ж.С.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 t="str">
            <v>1
8</v>
          </cell>
          <cell r="AY33" t="str">
            <v>30.12.2022
24.02.2023</v>
          </cell>
          <cell r="AZ33" t="str">
            <v>0000-024265
0000-027504</v>
          </cell>
          <cell r="BA33" t="str">
            <v>12.09.2022
17.02.2023</v>
          </cell>
          <cell r="BB33" t="str">
            <v>4.3.2.1
4.3.2.2</v>
          </cell>
          <cell r="BC33" t="str">
            <v>нет</v>
          </cell>
          <cell r="BD33">
            <v>0</v>
          </cell>
          <cell r="BE33" t="str">
            <v>МЗС-87446/2022
МЗС-92956/2023 от 27.02.2023</v>
          </cell>
          <cell r="BF33" t="str">
            <v>30.12.2022
27.02.2023</v>
          </cell>
          <cell r="BG33">
            <v>137</v>
          </cell>
          <cell r="BH33">
            <v>0</v>
          </cell>
          <cell r="BI33" t="str">
            <v>Изменена</v>
          </cell>
          <cell r="BJ33">
            <v>0</v>
          </cell>
          <cell r="BK33">
            <v>0</v>
          </cell>
          <cell r="BL33">
            <v>0</v>
          </cell>
          <cell r="BM33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33" t="str">
            <v>Изменена</v>
          </cell>
          <cell r="BO33" t="str">
            <v>Протокол ЦЗК №21 от 05.10.2022</v>
          </cell>
          <cell r="BP33" t="str">
            <v>верно, кода нет в перечне и закупка не у смсп</v>
          </cell>
          <cell r="BQ33">
            <v>0</v>
          </cell>
          <cell r="BR33" t="str">
            <v>0</v>
          </cell>
          <cell r="BS33" t="str">
            <v>0</v>
          </cell>
          <cell r="BT33" t="str">
            <v>0</v>
          </cell>
          <cell r="BU33" t="str">
            <v>не в работе</v>
          </cell>
          <cell r="BX33" t="str">
            <v/>
          </cell>
          <cell r="BY33" t="str">
            <v/>
          </cell>
          <cell r="BZ33" t="str">
            <v/>
          </cell>
          <cell r="CA33" t="str">
            <v/>
          </cell>
          <cell r="CB33" t="str">
            <v/>
          </cell>
          <cell r="CC33" t="str">
            <v/>
          </cell>
          <cell r="CD33" t="str">
            <v/>
          </cell>
          <cell r="CE33" t="str">
            <v/>
          </cell>
          <cell r="CF33" t="str">
            <v/>
          </cell>
          <cell r="CG33" t="str">
            <v/>
          </cell>
          <cell r="CH33" t="str">
            <v/>
          </cell>
          <cell r="CI33" t="str">
            <v/>
          </cell>
          <cell r="CK33" t="str">
            <v/>
          </cell>
        </row>
        <row r="34">
          <cell r="A34">
            <v>27</v>
          </cell>
          <cell r="B34">
            <v>138</v>
          </cell>
          <cell r="C34" t="str">
            <v>КПЗ удален</v>
          </cell>
          <cell r="D34" t="str">
            <v>Услуги</v>
          </cell>
          <cell r="E34" t="str">
            <v>Оказание услуг по оформлению лицензии на скважину</v>
          </cell>
          <cell r="F34">
            <v>716</v>
          </cell>
          <cell r="G34" t="str">
            <v>Запрос предложений в электронной форме</v>
          </cell>
          <cell r="H34">
            <v>44958</v>
          </cell>
          <cell r="I34">
            <v>0</v>
          </cell>
          <cell r="J34">
            <v>0</v>
          </cell>
          <cell r="K34" t="str">
            <v>Производственно-техническая служба</v>
          </cell>
          <cell r="L34">
            <v>716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45291</v>
          </cell>
          <cell r="T34" t="str">
            <v>74.90</v>
          </cell>
          <cell r="U34" t="str">
            <v>74.90.19.190 </v>
          </cell>
          <cell r="V34" t="str">
            <v>Согласно закупочной документации</v>
          </cell>
          <cell r="W34" t="str">
            <v>-</v>
          </cell>
          <cell r="X34" t="str">
            <v>-</v>
          </cell>
          <cell r="Y34" t="str">
            <v>-</v>
          </cell>
          <cell r="Z34">
            <v>50000000000</v>
          </cell>
          <cell r="AA34" t="str">
            <v>Новосибирская область</v>
          </cell>
          <cell r="AB34" t="str">
            <v>да</v>
          </cell>
          <cell r="AC34" t="str">
            <v>-</v>
          </cell>
          <cell r="AD34" t="str">
            <v>-</v>
          </cell>
          <cell r="AE34" t="str">
            <v>нет</v>
          </cell>
          <cell r="AF34">
            <v>0</v>
          </cell>
          <cell r="AG34" t="str">
            <v>Прочие услуги</v>
          </cell>
          <cell r="AH34" t="str">
            <v>Прочие услуги</v>
          </cell>
          <cell r="AI34">
            <v>716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716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 t="str">
            <v>Михайлюкова Ж.С.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 t="str">
            <v>1
8</v>
          </cell>
          <cell r="AY34" t="str">
            <v>30.12.2022
24.02.2023</v>
          </cell>
          <cell r="AZ34" t="str">
            <v>0000-024265
0000-027530</v>
          </cell>
          <cell r="BA34" t="str">
            <v>12.09.2022
20.02.2023</v>
          </cell>
          <cell r="BB34" t="str">
            <v>4.3.2.1
4.3.2.4</v>
          </cell>
          <cell r="BC34" t="str">
            <v>нет</v>
          </cell>
          <cell r="BD34">
            <v>0</v>
          </cell>
          <cell r="BE34" t="str">
            <v>МЗС-87446/2022
МЗС-92956/2023 от 27.02.2023</v>
          </cell>
          <cell r="BF34" t="str">
            <v>30.12.2022
27.02.2023</v>
          </cell>
          <cell r="BG34">
            <v>138</v>
          </cell>
          <cell r="BH34">
            <v>0</v>
          </cell>
          <cell r="BI34" t="str">
            <v>Аннулирована</v>
          </cell>
          <cell r="BJ34">
            <v>0</v>
          </cell>
          <cell r="BK34">
            <v>0</v>
          </cell>
          <cell r="BL34" t="str">
            <v>отказ от проведения закупки</v>
          </cell>
          <cell r="BM34">
            <v>0</v>
          </cell>
          <cell r="BN34" t="str">
            <v>Аннулирована</v>
          </cell>
          <cell r="BO34" t="str">
            <v>Протокол ЦЗК №21 от 05.10.2022</v>
          </cell>
          <cell r="BP34" t="str">
            <v>верно, кода нет в перечне и закупка не у смсп</v>
          </cell>
          <cell r="BQ34">
            <v>0</v>
          </cell>
          <cell r="BR34" t="str">
            <v>0</v>
          </cell>
          <cell r="BS34" t="str">
            <v>0</v>
          </cell>
          <cell r="BT34" t="str">
            <v>0</v>
          </cell>
          <cell r="BU34" t="str">
            <v>не в работе</v>
          </cell>
          <cell r="BX34" t="str">
            <v/>
          </cell>
          <cell r="BY34" t="str">
            <v/>
          </cell>
          <cell r="BZ34" t="str">
            <v/>
          </cell>
          <cell r="CA34" t="str">
            <v/>
          </cell>
          <cell r="CB34" t="str">
            <v/>
          </cell>
          <cell r="CC34" t="str">
            <v/>
          </cell>
          <cell r="CD34" t="str">
            <v/>
          </cell>
          <cell r="CE34" t="str">
            <v/>
          </cell>
          <cell r="CF34" t="str">
            <v/>
          </cell>
          <cell r="CG34" t="str">
            <v/>
          </cell>
          <cell r="CH34" t="str">
            <v/>
          </cell>
          <cell r="CI34" t="str">
            <v/>
          </cell>
          <cell r="CK34" t="str">
            <v/>
          </cell>
        </row>
        <row r="35">
          <cell r="A35">
            <v>28</v>
          </cell>
          <cell r="B35">
            <v>139</v>
          </cell>
          <cell r="C35" t="str">
            <v>КПЗ удален</v>
          </cell>
          <cell r="D35" t="str">
            <v>Услуги</v>
          </cell>
          <cell r="E35" t="str">
            <v>Выполнение работ по комплексному обследованию ВЛ</v>
          </cell>
          <cell r="F35">
            <v>17512</v>
          </cell>
          <cell r="G35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35">
            <v>44958</v>
          </cell>
          <cell r="I35">
            <v>0</v>
          </cell>
          <cell r="J35">
            <v>0</v>
          </cell>
          <cell r="K35" t="str">
            <v>Производственно-техническая служба</v>
          </cell>
          <cell r="L35">
            <v>17512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45291</v>
          </cell>
          <cell r="T35" t="str">
            <v>71.20</v>
          </cell>
          <cell r="U35" t="str">
            <v>71.20.19</v>
          </cell>
          <cell r="V35" t="str">
            <v>Согласно закупочной документации</v>
          </cell>
          <cell r="W35" t="str">
            <v>-</v>
          </cell>
          <cell r="X35" t="str">
            <v>-</v>
          </cell>
          <cell r="Y35" t="str">
            <v>-</v>
          </cell>
          <cell r="Z35">
            <v>50000000000</v>
          </cell>
          <cell r="AA35" t="str">
            <v>Новосибирская область</v>
          </cell>
          <cell r="AB35" t="str">
            <v>да</v>
          </cell>
          <cell r="AC35" t="str">
            <v>-</v>
          </cell>
          <cell r="AD35" t="str">
            <v>-</v>
          </cell>
          <cell r="AE35" t="str">
            <v>да</v>
          </cell>
          <cell r="AF35">
            <v>0</v>
          </cell>
          <cell r="AG35" t="str">
            <v>Прочие услуги производственного характера</v>
          </cell>
          <cell r="AH35" t="str">
            <v>Прочие услуги производственного характера</v>
          </cell>
          <cell r="AI35">
            <v>17512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17512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 t="str">
            <v>Михайлюкова Ж.С.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 t="str">
            <v>1
8</v>
          </cell>
          <cell r="AY35" t="str">
            <v>30.12.2022
24.02.2023</v>
          </cell>
          <cell r="AZ35" t="str">
            <v>0000-024265
0000-027500</v>
          </cell>
          <cell r="BA35" t="str">
            <v>12.09.2022
17.02.2023</v>
          </cell>
          <cell r="BB35" t="str">
            <v>4.3.2.1
4.3.2.2</v>
          </cell>
          <cell r="BC35" t="str">
            <v>нет</v>
          </cell>
          <cell r="BD35">
            <v>0</v>
          </cell>
          <cell r="BE35" t="str">
            <v>МЗС-87446/2022
МЗС-92956/2023 от 27.02.2023</v>
          </cell>
          <cell r="BF35" t="str">
            <v>30.12.2022
27.02.2023</v>
          </cell>
          <cell r="BG35">
            <v>139</v>
          </cell>
          <cell r="BH35">
            <v>0</v>
          </cell>
          <cell r="BI35" t="str">
            <v>Изменена</v>
          </cell>
          <cell r="BJ35">
            <v>0</v>
          </cell>
          <cell r="BK35">
            <v>0</v>
          </cell>
          <cell r="BL35">
            <v>0</v>
          </cell>
          <cell r="BM35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35" t="str">
            <v>Изменена</v>
          </cell>
          <cell r="BO35" t="str">
            <v>Протокол ЦЗК №21 от 05.10.2022</v>
          </cell>
          <cell r="BP35" t="str">
            <v>верно, код в перечне и закупка у смсп</v>
          </cell>
          <cell r="BQ35">
            <v>0</v>
          </cell>
          <cell r="BR35" t="str">
            <v>0</v>
          </cell>
          <cell r="BS35" t="str">
            <v>0</v>
          </cell>
          <cell r="BT35" t="str">
            <v>0</v>
          </cell>
          <cell r="BU35" t="str">
            <v>не в работе</v>
          </cell>
          <cell r="BX35" t="str">
            <v/>
          </cell>
          <cell r="BY35" t="str">
            <v/>
          </cell>
          <cell r="BZ35" t="str">
            <v/>
          </cell>
          <cell r="CA35" t="str">
            <v/>
          </cell>
          <cell r="CB35" t="str">
            <v/>
          </cell>
          <cell r="CC35" t="str">
            <v/>
          </cell>
          <cell r="CD35" t="str">
            <v/>
          </cell>
          <cell r="CE35" t="str">
            <v/>
          </cell>
          <cell r="CF35" t="str">
            <v/>
          </cell>
          <cell r="CG35" t="str">
            <v/>
          </cell>
          <cell r="CH35" t="str">
            <v/>
          </cell>
          <cell r="CI35" t="str">
            <v/>
          </cell>
          <cell r="CK35" t="str">
            <v/>
          </cell>
        </row>
        <row r="36">
          <cell r="A36">
            <v>29</v>
          </cell>
          <cell r="B36">
            <v>140</v>
          </cell>
          <cell r="C36" t="str">
            <v>КПЗ удален</v>
          </cell>
          <cell r="D36" t="str">
            <v>Услуги</v>
          </cell>
          <cell r="E36" t="str">
            <v>Выполнение работ по отводу и таксации лесных насаждений</v>
          </cell>
          <cell r="F36">
            <v>300</v>
          </cell>
          <cell r="G36" t="str">
            <v>Запрос предложений в электронной форме</v>
          </cell>
          <cell r="H36">
            <v>45017</v>
          </cell>
          <cell r="I36">
            <v>0</v>
          </cell>
          <cell r="J36">
            <v>0</v>
          </cell>
          <cell r="K36" t="str">
            <v>Производственно-техническая служба</v>
          </cell>
          <cell r="L36">
            <v>300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45291</v>
          </cell>
          <cell r="T36" t="str">
            <v>02.40</v>
          </cell>
          <cell r="U36" t="str">
            <v>02.40.10</v>
          </cell>
          <cell r="V36" t="str">
            <v>Согласно закупочной документации</v>
          </cell>
          <cell r="W36" t="str">
            <v>-</v>
          </cell>
          <cell r="X36" t="str">
            <v>-</v>
          </cell>
          <cell r="Y36" t="str">
            <v>-</v>
          </cell>
          <cell r="Z36">
            <v>50000000000</v>
          </cell>
          <cell r="AA36" t="str">
            <v>Новосибирская область</v>
          </cell>
          <cell r="AB36" t="str">
            <v>да</v>
          </cell>
          <cell r="AC36" t="str">
            <v>-</v>
          </cell>
          <cell r="AD36" t="str">
            <v>-</v>
          </cell>
          <cell r="AE36" t="str">
            <v>нет</v>
          </cell>
          <cell r="AF36">
            <v>0</v>
          </cell>
          <cell r="AG36" t="str">
            <v>Прочие услуги производственного характера</v>
          </cell>
          <cell r="AH36" t="str">
            <v>Прочие услуги производственного характера</v>
          </cell>
          <cell r="AI36">
            <v>300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300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 t="str">
            <v>Михайлюкова Ж.С.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 t="str">
            <v>1
14</v>
          </cell>
          <cell r="AY36" t="str">
            <v>30.12.2022
11.04.2023</v>
          </cell>
          <cell r="AZ36" t="str">
            <v>0000-024265
0000-028350</v>
          </cell>
          <cell r="BA36" t="str">
            <v>12.09.2022
03.04.2023</v>
          </cell>
          <cell r="BB36" t="str">
            <v>4.3.2.1
4.3.2.4</v>
          </cell>
          <cell r="BC36" t="str">
            <v>нет</v>
          </cell>
          <cell r="BD36">
            <v>0</v>
          </cell>
          <cell r="BE36" t="str">
            <v>МЗС-87446/2022
МЗС-95897/2023 от 11.04.2023</v>
          </cell>
          <cell r="BF36" t="str">
            <v>30.12.2022
11.04.2023</v>
          </cell>
          <cell r="BG36">
            <v>140</v>
          </cell>
          <cell r="BH36">
            <v>0</v>
          </cell>
          <cell r="BI36" t="str">
            <v>Аннулирована</v>
          </cell>
          <cell r="BJ36">
            <v>0</v>
          </cell>
          <cell r="BK36">
            <v>0</v>
          </cell>
          <cell r="BL36" t="str">
            <v>отказ от проведения закупки</v>
          </cell>
          <cell r="BM36">
            <v>0</v>
          </cell>
          <cell r="BN36" t="str">
            <v>Аннулирована</v>
          </cell>
          <cell r="BO36" t="str">
            <v>Протокол ЦЗК №21 от 05.10.2022</v>
          </cell>
          <cell r="BP36" t="str">
            <v>верно, кода нет в перечне и закупка не у смсп</v>
          </cell>
          <cell r="BQ36">
            <v>0</v>
          </cell>
          <cell r="BR36" t="str">
            <v>0</v>
          </cell>
          <cell r="BS36" t="str">
            <v>0</v>
          </cell>
          <cell r="BT36" t="str">
            <v>0</v>
          </cell>
          <cell r="BU36" t="str">
            <v>не в работе</v>
          </cell>
          <cell r="BX36" t="str">
            <v/>
          </cell>
          <cell r="BY36" t="str">
            <v/>
          </cell>
          <cell r="BZ36" t="str">
            <v/>
          </cell>
          <cell r="CA36" t="str">
            <v/>
          </cell>
          <cell r="CB36" t="str">
            <v/>
          </cell>
          <cell r="CC36" t="str">
            <v/>
          </cell>
          <cell r="CD36" t="str">
            <v/>
          </cell>
          <cell r="CE36" t="str">
            <v/>
          </cell>
          <cell r="CF36" t="str">
            <v/>
          </cell>
          <cell r="CG36" t="str">
            <v/>
          </cell>
          <cell r="CH36" t="str">
            <v/>
          </cell>
          <cell r="CI36" t="str">
            <v/>
          </cell>
          <cell r="CK36" t="str">
            <v/>
          </cell>
        </row>
        <row r="37">
          <cell r="A37">
            <v>30</v>
          </cell>
          <cell r="B37">
            <v>141</v>
          </cell>
          <cell r="C37" t="str">
            <v>КПЗ удален</v>
          </cell>
          <cell r="D37" t="str">
            <v>Услуги</v>
          </cell>
          <cell r="E37" t="str">
            <v>Оказание услуг по обработке территории от клеща</v>
          </cell>
          <cell r="F37">
            <v>149.30199999999999</v>
          </cell>
          <cell r="G37" t="str">
            <v>Запрос предложений в электронной форме</v>
          </cell>
          <cell r="H37">
            <v>44958</v>
          </cell>
          <cell r="I37">
            <v>0</v>
          </cell>
          <cell r="J37">
            <v>0</v>
          </cell>
          <cell r="K37" t="str">
            <v>Производственно-техническая служба</v>
          </cell>
          <cell r="L37">
            <v>149.30199999999999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45107</v>
          </cell>
          <cell r="T37" t="str">
            <v xml:space="preserve"> 81.29.1</v>
          </cell>
          <cell r="U37" t="str">
            <v xml:space="preserve"> 81.29.11.000</v>
          </cell>
          <cell r="V37" t="str">
            <v>Согласно закупочной документации</v>
          </cell>
          <cell r="W37" t="str">
            <v>-</v>
          </cell>
          <cell r="X37" t="str">
            <v>-</v>
          </cell>
          <cell r="Y37" t="str">
            <v>-</v>
          </cell>
          <cell r="Z37">
            <v>50000000000</v>
          </cell>
          <cell r="AA37" t="str">
            <v>Новосибирская область</v>
          </cell>
          <cell r="AB37" t="str">
            <v>да</v>
          </cell>
          <cell r="AC37" t="str">
            <v>-</v>
          </cell>
          <cell r="AD37" t="str">
            <v>-</v>
          </cell>
          <cell r="AE37" t="str">
            <v>нет</v>
          </cell>
          <cell r="AF37">
            <v>0</v>
          </cell>
          <cell r="AG37" t="str">
            <v>Прочие услуги</v>
          </cell>
          <cell r="AH37" t="str">
            <v>Прочие услуги</v>
          </cell>
          <cell r="AI37">
            <v>149.30199999999999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149.30199999999999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 t="str">
            <v>Михайлюкова Ж.С.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 t="str">
            <v>1
8</v>
          </cell>
          <cell r="AY37" t="str">
            <v>30.12.2022
24.02.2023</v>
          </cell>
          <cell r="AZ37" t="str">
            <v>0000-024265
0000-027504</v>
          </cell>
          <cell r="BA37" t="str">
            <v>12.09.2022
17.02.2023</v>
          </cell>
          <cell r="BB37" t="str">
            <v>4.3.2.1
4.3.2.2</v>
          </cell>
          <cell r="BC37" t="str">
            <v>нет</v>
          </cell>
          <cell r="BD37">
            <v>0</v>
          </cell>
          <cell r="BE37" t="str">
            <v>МЗС-87446/2022
МЗС-92164/2023 от 13.02.2023
МЗС-92956/2023 от 27.02.2023</v>
          </cell>
          <cell r="BF37" t="str">
            <v>30.12.2022
13.02.2023
27.02.2023</v>
          </cell>
          <cell r="BG37">
            <v>141</v>
          </cell>
          <cell r="BH37">
            <v>0</v>
          </cell>
          <cell r="BI37" t="str">
            <v>Изменена</v>
          </cell>
          <cell r="BJ37">
            <v>0</v>
          </cell>
          <cell r="BK37">
            <v>0</v>
          </cell>
          <cell r="BL37">
            <v>0</v>
          </cell>
          <cell r="BM37" t="str">
            <v xml:space="preserve"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37" t="str">
            <v>Изменена</v>
          </cell>
          <cell r="BO37" t="str">
            <v>Протокол ЦЗК №21 от 05.10.2022</v>
          </cell>
          <cell r="BP37" t="str">
            <v>верно, кода нет в перечне и закупка не у смсп</v>
          </cell>
          <cell r="BQ37">
            <v>0</v>
          </cell>
          <cell r="BR37" t="str">
            <v>0</v>
          </cell>
          <cell r="BS37" t="str">
            <v>0</v>
          </cell>
          <cell r="BT37" t="str">
            <v>0</v>
          </cell>
          <cell r="BU37" t="str">
            <v>не в работе</v>
          </cell>
          <cell r="BX37" t="str">
            <v/>
          </cell>
          <cell r="BY37" t="str">
            <v/>
          </cell>
          <cell r="BZ37" t="str">
            <v/>
          </cell>
          <cell r="CA37" t="str">
            <v/>
          </cell>
          <cell r="CB37" t="str">
            <v/>
          </cell>
          <cell r="CC37" t="str">
            <v/>
          </cell>
          <cell r="CD37" t="str">
            <v/>
          </cell>
          <cell r="CE37" t="str">
            <v/>
          </cell>
          <cell r="CF37" t="str">
            <v/>
          </cell>
          <cell r="CG37" t="str">
            <v/>
          </cell>
          <cell r="CH37" t="str">
            <v/>
          </cell>
          <cell r="CI37" t="str">
            <v/>
          </cell>
          <cell r="CK37" t="str">
            <v/>
          </cell>
        </row>
        <row r="38">
          <cell r="A38">
            <v>31</v>
          </cell>
          <cell r="B38">
            <v>142</v>
          </cell>
          <cell r="C38" t="str">
            <v>КПЗ удален</v>
          </cell>
          <cell r="D38" t="str">
            <v>Услуги</v>
          </cell>
          <cell r="E38" t="str">
            <v xml:space="preserve">Оказание услуг по транспортированию и размещению отходов 4-5 класса опасности </v>
          </cell>
          <cell r="F38">
            <v>134.626</v>
          </cell>
          <cell r="G38" t="str">
            <v>Запрос предложений в электронной форме</v>
          </cell>
          <cell r="H38">
            <v>44927</v>
          </cell>
          <cell r="I38">
            <v>0</v>
          </cell>
          <cell r="J38">
            <v>0</v>
          </cell>
          <cell r="K38" t="str">
            <v>Производственно-техническая служба</v>
          </cell>
          <cell r="L38">
            <v>134.626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45291</v>
          </cell>
          <cell r="T38" t="str">
            <v>38.1</v>
          </cell>
          <cell r="U38" t="str">
            <v>38.11</v>
          </cell>
          <cell r="V38" t="str">
            <v>Согласно закупочной документации</v>
          </cell>
          <cell r="W38" t="str">
            <v>-</v>
          </cell>
          <cell r="X38" t="str">
            <v>-</v>
          </cell>
          <cell r="Y38" t="str">
            <v>-</v>
          </cell>
          <cell r="Z38">
            <v>50000000000</v>
          </cell>
          <cell r="AA38" t="str">
            <v>Новосибирская область</v>
          </cell>
          <cell r="AB38" t="str">
            <v>да</v>
          </cell>
          <cell r="AC38" t="str">
            <v>-</v>
          </cell>
          <cell r="AD38" t="str">
            <v>-</v>
          </cell>
          <cell r="AE38" t="str">
            <v>нет</v>
          </cell>
          <cell r="AF38">
            <v>0</v>
          </cell>
          <cell r="AG38" t="str">
            <v>Прочие услуги производственного характера</v>
          </cell>
          <cell r="AH38" t="str">
            <v>Прочие услуги производственного характера</v>
          </cell>
          <cell r="AI38">
            <v>134.626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134.626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 t="str">
            <v>Михайлюкова Ж.С.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 t="str">
            <v>1
3</v>
          </cell>
          <cell r="AY38" t="str">
            <v>30.12.2022
25.01.2023</v>
          </cell>
          <cell r="AZ38" t="str">
            <v>0000-024265
0000-026949</v>
          </cell>
          <cell r="BA38" t="str">
            <v>12.09.2022
24.01.2023</v>
          </cell>
          <cell r="BB38" t="str">
            <v>4.3.2.1
4.3.2.4</v>
          </cell>
          <cell r="BC38" t="str">
            <v>нет</v>
          </cell>
          <cell r="BD38">
            <v>0</v>
          </cell>
          <cell r="BE38" t="str">
            <v>МЗС-87446/2022
МЗС-89842/2023 от 25.01.2023</v>
          </cell>
          <cell r="BF38" t="str">
            <v>30.12.2022
25.01.2023</v>
          </cell>
          <cell r="BG38">
            <v>142</v>
          </cell>
          <cell r="BH38">
            <v>0</v>
          </cell>
          <cell r="BI38" t="str">
            <v>Аннулирована</v>
          </cell>
          <cell r="BJ38">
            <v>0</v>
          </cell>
          <cell r="BK38">
            <v>0</v>
          </cell>
          <cell r="BL38" t="str">
            <v>отказ от проведения закупки</v>
          </cell>
          <cell r="BM38">
            <v>0</v>
          </cell>
          <cell r="BN38" t="str">
            <v>Аннулирована</v>
          </cell>
          <cell r="BO38" t="str">
            <v>Протокол ЦЗК №21 от 05.10.2022</v>
          </cell>
          <cell r="BP38" t="str">
            <v>верно, кода нет в перечне и закупка не у смсп</v>
          </cell>
          <cell r="BQ38">
            <v>0</v>
          </cell>
          <cell r="BR38" t="str">
            <v>0</v>
          </cell>
          <cell r="BS38" t="str">
            <v>0</v>
          </cell>
          <cell r="BT38" t="str">
            <v>0</v>
          </cell>
          <cell r="BU38" t="str">
            <v>не в работе</v>
          </cell>
          <cell r="BX38" t="str">
            <v/>
          </cell>
          <cell r="BY38" t="str">
            <v/>
          </cell>
          <cell r="BZ38" t="str">
            <v/>
          </cell>
          <cell r="CA38" t="str">
            <v/>
          </cell>
          <cell r="CB38" t="str">
            <v/>
          </cell>
          <cell r="CC38" t="str">
            <v/>
          </cell>
          <cell r="CD38" t="str">
            <v/>
          </cell>
          <cell r="CE38" t="str">
            <v/>
          </cell>
          <cell r="CF38" t="str">
            <v/>
          </cell>
          <cell r="CG38" t="str">
            <v/>
          </cell>
          <cell r="CH38" t="str">
            <v/>
          </cell>
          <cell r="CI38" t="str">
            <v/>
          </cell>
          <cell r="CK38" t="str">
            <v/>
          </cell>
        </row>
        <row r="39">
          <cell r="A39">
            <v>32</v>
          </cell>
          <cell r="B39">
            <v>143</v>
          </cell>
          <cell r="C39" t="str">
            <v>КПЗ удален</v>
          </cell>
          <cell r="D39" t="str">
            <v>Услуги</v>
          </cell>
          <cell r="E39" t="str">
            <v>Оказание услуг по предоставлению информации по мероприятиям в период неблагоприятных метеорологических условий</v>
          </cell>
          <cell r="F39">
            <v>619.35500000000002</v>
          </cell>
          <cell r="G39" t="str">
            <v>Запрос предложений в электронной форме</v>
          </cell>
          <cell r="H39">
            <v>44927</v>
          </cell>
          <cell r="I39">
            <v>0</v>
          </cell>
          <cell r="J39">
            <v>0</v>
          </cell>
          <cell r="K39" t="str">
            <v>Производственно-техническая служба</v>
          </cell>
          <cell r="L39">
            <v>619.35500000000002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45291</v>
          </cell>
          <cell r="T39" t="str">
            <v>74.90</v>
          </cell>
          <cell r="U39" t="str">
            <v>74.90.13.000</v>
          </cell>
          <cell r="V39" t="str">
            <v>Согласно закупочной документации</v>
          </cell>
          <cell r="W39" t="str">
            <v>-</v>
          </cell>
          <cell r="X39" t="str">
            <v>-</v>
          </cell>
          <cell r="Y39" t="str">
            <v>-</v>
          </cell>
          <cell r="Z39">
            <v>50000000000</v>
          </cell>
          <cell r="AA39" t="str">
            <v>Новосибирская область</v>
          </cell>
          <cell r="AB39" t="str">
            <v>да</v>
          </cell>
          <cell r="AC39" t="str">
            <v>-</v>
          </cell>
          <cell r="AD39" t="str">
            <v>-</v>
          </cell>
          <cell r="AE39" t="str">
            <v>нет</v>
          </cell>
          <cell r="AF39">
            <v>0</v>
          </cell>
          <cell r="AG39" t="str">
            <v>Информационные услуги</v>
          </cell>
          <cell r="AH39" t="str">
            <v>Информационные услуги</v>
          </cell>
          <cell r="AI39">
            <v>619.35500000000002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619.35500000000002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 t="str">
            <v>Михайлюкова Ж.С.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 t="str">
            <v>1
3</v>
          </cell>
          <cell r="AY39" t="str">
            <v>30.12.2022
25.01.2023</v>
          </cell>
          <cell r="AZ39" t="str">
            <v>0000-024265
0000-026950</v>
          </cell>
          <cell r="BA39" t="str">
            <v>12.09.2022
24.01.2023</v>
          </cell>
          <cell r="BB39" t="str">
            <v>4.3.2.1
4.3.2.4</v>
          </cell>
          <cell r="BC39" t="str">
            <v>нет</v>
          </cell>
          <cell r="BD39">
            <v>0</v>
          </cell>
          <cell r="BE39" t="str">
            <v>МЗС-87446/2022
МЗС-89842/2023 от 25.01.2023</v>
          </cell>
          <cell r="BF39" t="str">
            <v>30.12.2022
25.01.2023</v>
          </cell>
          <cell r="BG39">
            <v>143</v>
          </cell>
          <cell r="BH39">
            <v>0</v>
          </cell>
          <cell r="BI39" t="str">
            <v>Аннулирована</v>
          </cell>
          <cell r="BJ39">
            <v>0</v>
          </cell>
          <cell r="BK39">
            <v>0</v>
          </cell>
          <cell r="BL39" t="str">
            <v>отказ от проведения закупки</v>
          </cell>
          <cell r="BM39">
            <v>0</v>
          </cell>
          <cell r="BN39" t="str">
            <v>Аннулирована</v>
          </cell>
          <cell r="BO39" t="str">
            <v>Протокол ЦЗК №21 от 05.10.2022</v>
          </cell>
          <cell r="BP39" t="str">
            <v>верно, кода нет в перечне и закупка не у смсп</v>
          </cell>
          <cell r="BQ39">
            <v>0</v>
          </cell>
          <cell r="BR39" t="str">
            <v>0</v>
          </cell>
          <cell r="BS39" t="str">
            <v>0</v>
          </cell>
          <cell r="BT39" t="str">
            <v>0</v>
          </cell>
          <cell r="BU39" t="str">
            <v>не в работе</v>
          </cell>
          <cell r="BX39" t="str">
            <v/>
          </cell>
          <cell r="BY39" t="str">
            <v/>
          </cell>
          <cell r="BZ39" t="str">
            <v/>
          </cell>
          <cell r="CA39" t="str">
            <v/>
          </cell>
          <cell r="CB39" t="str">
            <v/>
          </cell>
          <cell r="CC39" t="str">
            <v/>
          </cell>
          <cell r="CD39" t="str">
            <v/>
          </cell>
          <cell r="CE39" t="str">
            <v/>
          </cell>
          <cell r="CF39" t="str">
            <v/>
          </cell>
          <cell r="CG39" t="str">
            <v/>
          </cell>
          <cell r="CH39" t="str">
            <v/>
          </cell>
          <cell r="CI39" t="str">
            <v/>
          </cell>
          <cell r="CK39" t="str">
            <v/>
          </cell>
        </row>
        <row r="40">
          <cell r="A40">
            <v>33</v>
          </cell>
          <cell r="B40">
            <v>0</v>
          </cell>
          <cell r="C40" t="str">
            <v>КПЗ</v>
          </cell>
          <cell r="D40" t="str">
            <v>Услуги</v>
          </cell>
          <cell r="E40" t="str">
            <v>Оказание услуг по оперативно-техническому обслуживанию объектов АО «Электромагистраль»</v>
          </cell>
          <cell r="F40">
            <v>2870.5284000000001</v>
          </cell>
          <cell r="G40" t="str">
            <v>Пролонгация</v>
          </cell>
          <cell r="H40">
            <v>44927</v>
          </cell>
          <cell r="I40" t="str">
            <v>АО "РЭС"</v>
          </cell>
          <cell r="J40">
            <v>5406291470</v>
          </cell>
          <cell r="K40" t="str">
            <v>Производственно-техническая служба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2870.5284000000001</v>
          </cell>
          <cell r="R40">
            <v>0</v>
          </cell>
          <cell r="S40">
            <v>45322</v>
          </cell>
          <cell r="T40" t="str">
            <v>33.14</v>
          </cell>
          <cell r="U40" t="str">
            <v>33.14</v>
          </cell>
          <cell r="V40" t="str">
            <v>Согласно условиям договора</v>
          </cell>
          <cell r="W40" t="str">
            <v>-</v>
          </cell>
          <cell r="X40" t="str">
            <v>-</v>
          </cell>
          <cell r="Y40" t="str">
            <v>-</v>
          </cell>
          <cell r="Z40">
            <v>50000000000</v>
          </cell>
          <cell r="AA40" t="str">
            <v>Новосибирская область</v>
          </cell>
          <cell r="AB40" t="str">
            <v>нет</v>
          </cell>
          <cell r="AC40" t="str">
            <v>-</v>
          </cell>
          <cell r="AD40" t="str">
            <v>-</v>
          </cell>
          <cell r="AE40" t="str">
            <v>нет</v>
          </cell>
          <cell r="AF40">
            <v>0</v>
          </cell>
          <cell r="AG40" t="str">
            <v>Прочие услуги производственного характера</v>
          </cell>
          <cell r="AH40" t="str">
            <v>Прочие услуги производственного характера</v>
          </cell>
          <cell r="AI40">
            <v>2631.3177000000001</v>
          </cell>
          <cell r="AJ40" t="str">
            <v>АО "РЭС"</v>
          </cell>
          <cell r="AK40" t="str">
            <v>ПД-21-00051 от 05.05.2021</v>
          </cell>
          <cell r="AL40" t="str">
            <v>пролонгация</v>
          </cell>
          <cell r="AM40" t="str">
            <v>76 (2022)</v>
          </cell>
          <cell r="AN40">
            <v>2631.3177000000001</v>
          </cell>
          <cell r="AO40">
            <v>239.21070000000009</v>
          </cell>
          <cell r="AP40">
            <v>0</v>
          </cell>
          <cell r="AQ40">
            <v>0</v>
          </cell>
          <cell r="AR40">
            <v>0</v>
          </cell>
          <cell r="AS40" t="str">
            <v>Михайлюкова Ж.С.</v>
          </cell>
          <cell r="AT40">
            <v>0</v>
          </cell>
          <cell r="AU40">
            <v>0</v>
          </cell>
          <cell r="AV40" t="str">
            <v>19ЦЗК</v>
          </cell>
          <cell r="AW40">
            <v>44833</v>
          </cell>
          <cell r="AX40" t="str">
            <v>1</v>
          </cell>
          <cell r="AY40">
            <v>44925</v>
          </cell>
          <cell r="AZ40" t="str">
            <v>0000-024166</v>
          </cell>
          <cell r="BA40">
            <v>44810</v>
          </cell>
          <cell r="BB40" t="str">
            <v>-</v>
          </cell>
          <cell r="BC40" t="str">
            <v>нет</v>
          </cell>
          <cell r="BD40">
            <v>0</v>
          </cell>
          <cell r="BE40" t="str">
            <v>МЗС-87446/2022</v>
          </cell>
          <cell r="BF40">
            <v>44925</v>
          </cell>
          <cell r="BG40">
            <v>0</v>
          </cell>
          <cell r="BH40">
            <v>0</v>
          </cell>
          <cell r="BI40" t="str">
            <v>Не размещена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 t="str">
            <v>Не размещена</v>
          </cell>
          <cell r="BO40" t="str">
            <v>Протокол ЦЗК №21 от 05.10.2022</v>
          </cell>
          <cell r="BP40" t="str">
            <v>верно, кода нет в перечне и закупка не у смсп</v>
          </cell>
          <cell r="BQ40">
            <v>0</v>
          </cell>
          <cell r="BR40" t="str">
            <v>0</v>
          </cell>
          <cell r="BS40" t="str">
            <v>0</v>
          </cell>
          <cell r="BT40" t="str">
            <v>0</v>
          </cell>
          <cell r="BU40" t="str">
            <v>не в работе</v>
          </cell>
          <cell r="BX40" t="str">
            <v/>
          </cell>
          <cell r="BY40" t="str">
            <v/>
          </cell>
          <cell r="BZ40" t="str">
            <v/>
          </cell>
          <cell r="CA40" t="str">
            <v/>
          </cell>
          <cell r="CB40" t="str">
            <v/>
          </cell>
          <cell r="CC40" t="str">
            <v/>
          </cell>
          <cell r="CD40" t="str">
            <v/>
          </cell>
          <cell r="CE40" t="str">
            <v/>
          </cell>
          <cell r="CF40" t="str">
            <v/>
          </cell>
          <cell r="CG40" t="str">
            <v/>
          </cell>
          <cell r="CH40" t="str">
            <v/>
          </cell>
          <cell r="CI40" t="str">
            <v/>
          </cell>
          <cell r="CK40" t="str">
            <v/>
          </cell>
        </row>
        <row r="41">
          <cell r="A41">
            <v>34</v>
          </cell>
          <cell r="B41">
            <v>0</v>
          </cell>
          <cell r="C41" t="str">
            <v>КПЗ</v>
          </cell>
          <cell r="D41" t="str">
            <v>Услуги</v>
          </cell>
          <cell r="E41" t="str">
            <v>Оказание услуг по водоотведению поверхностных сточных вод</v>
          </cell>
          <cell r="F41">
            <v>114.58083000000001</v>
          </cell>
          <cell r="G41" t="str">
            <v>Пролонгация</v>
          </cell>
          <cell r="H41">
            <v>44927</v>
          </cell>
          <cell r="I41" t="str">
            <v>МП "МетроМиР"</v>
          </cell>
          <cell r="J41" t="str">
            <v>5403010778</v>
          </cell>
          <cell r="K41" t="str">
            <v>Производственно-техническая служба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114.58083000000001</v>
          </cell>
          <cell r="R41">
            <v>0</v>
          </cell>
          <cell r="S41">
            <v>45291</v>
          </cell>
          <cell r="T41" t="str">
            <v>37.00</v>
          </cell>
          <cell r="U41" t="str">
            <v>37.00.11</v>
          </cell>
          <cell r="V41" t="str">
            <v>Согласно условиям договора</v>
          </cell>
          <cell r="W41" t="str">
            <v>-</v>
          </cell>
          <cell r="X41" t="str">
            <v>-</v>
          </cell>
          <cell r="Y41" t="str">
            <v>-</v>
          </cell>
          <cell r="Z41">
            <v>50000000000</v>
          </cell>
          <cell r="AA41" t="str">
            <v>Новосибирская область</v>
          </cell>
          <cell r="AB41" t="str">
            <v>нет</v>
          </cell>
          <cell r="AC41" t="str">
            <v>-</v>
          </cell>
          <cell r="AD41" t="str">
            <v>-</v>
          </cell>
          <cell r="AE41" t="str">
            <v>исключается из расчета</v>
          </cell>
          <cell r="AF41" t="str">
            <v>з) закупки услуг по водоснабжению, водоотведению, теплоснабжению и газоснабжению (за исключением услуг по реализации сжиженного газа), а также по подключению (присоединению) к сетям инженерно-технического обеспечения по регулируемым в соответствии с законодательством Российской Федерации ценам (тарифам);</v>
          </cell>
          <cell r="AG41" t="str">
            <v>Услуги коммунального хозяйства и бытового обслуживания</v>
          </cell>
          <cell r="AH41" t="str">
            <v>Услуги коммунального хозяйства и бытового обслуживания</v>
          </cell>
          <cell r="AI41">
            <v>114.58083000000001</v>
          </cell>
          <cell r="AJ41" t="str">
            <v>МП "МетроМиР"</v>
          </cell>
          <cell r="AK41" t="str">
            <v>ПД-21-00067/123АЛ21 от 06.05.2021</v>
          </cell>
          <cell r="AL41" t="str">
            <v>пролонгация</v>
          </cell>
          <cell r="AM41" t="str">
            <v>219 (2022)</v>
          </cell>
          <cell r="AN41">
            <v>114.58083000000001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 t="str">
            <v>Михайлюкова Ж.С.</v>
          </cell>
          <cell r="AT41">
            <v>0</v>
          </cell>
          <cell r="AU41">
            <v>0</v>
          </cell>
          <cell r="AV41" t="str">
            <v>19ЦЗК</v>
          </cell>
          <cell r="AW41">
            <v>44833</v>
          </cell>
          <cell r="AX41" t="str">
            <v>1</v>
          </cell>
          <cell r="AY41">
            <v>44925</v>
          </cell>
          <cell r="AZ41" t="str">
            <v>0000-024190</v>
          </cell>
          <cell r="BA41">
            <v>44811</v>
          </cell>
          <cell r="BB41" t="str">
            <v>8.2.2.6</v>
          </cell>
          <cell r="BC41" t="str">
            <v>нет</v>
          </cell>
          <cell r="BD41">
            <v>0</v>
          </cell>
          <cell r="BE41" t="str">
            <v>МЗС-87446/2022</v>
          </cell>
          <cell r="BF41">
            <v>44925</v>
          </cell>
          <cell r="BG41">
            <v>0</v>
          </cell>
          <cell r="BH41">
            <v>0</v>
          </cell>
          <cell r="BI41" t="str">
            <v>Не размещена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 t="str">
            <v>Не размещена</v>
          </cell>
          <cell r="BO41" t="str">
            <v>Протокол ЦЗК №21 от 05.10.2022</v>
          </cell>
          <cell r="BP41" t="str">
            <v>верно, кода нет в перечне и закупка не у смсп</v>
          </cell>
          <cell r="BQ41">
            <v>0</v>
          </cell>
          <cell r="BR41" t="str">
            <v>0</v>
          </cell>
          <cell r="BS41" t="str">
            <v>0</v>
          </cell>
          <cell r="BT41" t="str">
            <v>0</v>
          </cell>
          <cell r="BU41" t="str">
            <v>не в работе</v>
          </cell>
          <cell r="BX41" t="str">
            <v/>
          </cell>
          <cell r="BY41" t="str">
            <v/>
          </cell>
          <cell r="BZ41" t="str">
            <v/>
          </cell>
          <cell r="CA41" t="str">
            <v/>
          </cell>
          <cell r="CB41" t="str">
            <v/>
          </cell>
          <cell r="CC41" t="str">
            <v/>
          </cell>
          <cell r="CD41" t="str">
            <v/>
          </cell>
          <cell r="CE41" t="str">
            <v/>
          </cell>
          <cell r="CF41" t="str">
            <v/>
          </cell>
          <cell r="CG41" t="str">
            <v/>
          </cell>
          <cell r="CH41" t="str">
            <v/>
          </cell>
          <cell r="CI41" t="str">
            <v/>
          </cell>
          <cell r="CK41" t="str">
            <v/>
          </cell>
        </row>
        <row r="42">
          <cell r="A42">
            <v>35</v>
          </cell>
          <cell r="B42">
            <v>0</v>
          </cell>
          <cell r="C42" t="str">
            <v>КПЗ</v>
          </cell>
          <cell r="D42" t="str">
            <v>Услуги</v>
          </cell>
          <cell r="E42" t="str">
            <v>Оказание услуг по экстренному вызову ГБР на объект, в случае срабатывания средств тревожной сигнализации</v>
          </cell>
          <cell r="F42">
            <v>262.98</v>
          </cell>
          <cell r="G42" t="str">
            <v>Пролонгация</v>
          </cell>
          <cell r="H42">
            <v>44927</v>
          </cell>
          <cell r="I42" t="str">
            <v>ФГКУ «УВО ВНГ России по НСО»</v>
          </cell>
          <cell r="J42">
            <v>5406718793</v>
          </cell>
          <cell r="K42" t="str">
            <v>Служба безопасности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262.98</v>
          </cell>
          <cell r="R42">
            <v>0</v>
          </cell>
          <cell r="S42">
            <v>45322</v>
          </cell>
          <cell r="T42" t="str">
            <v>80.10</v>
          </cell>
          <cell r="U42" t="str">
            <v>80.10</v>
          </cell>
          <cell r="V42" t="str">
            <v>Согласно условиям договора</v>
          </cell>
          <cell r="W42" t="str">
            <v>-</v>
          </cell>
          <cell r="X42" t="str">
            <v>-</v>
          </cell>
          <cell r="Y42" t="str">
            <v>-</v>
          </cell>
          <cell r="Z42">
            <v>50000000000</v>
          </cell>
          <cell r="AA42" t="str">
            <v>Новосибирская область</v>
          </cell>
          <cell r="AB42" t="str">
            <v>нет</v>
          </cell>
          <cell r="AC42" t="str">
            <v>-</v>
          </cell>
          <cell r="AD42" t="str">
            <v>-</v>
          </cell>
          <cell r="AE42" t="str">
            <v>нет</v>
          </cell>
          <cell r="AF42">
            <v>0</v>
          </cell>
          <cell r="AG42" t="str">
            <v>Обеспечение безопасности, сторожевая и пожарная охрана</v>
          </cell>
          <cell r="AH42" t="str">
            <v>Обеспечение безопасности, сторожевая и пожарная охрана</v>
          </cell>
          <cell r="AI42">
            <v>241.065</v>
          </cell>
          <cell r="AJ42" t="str">
            <v>ФГКУ «УВО ВНГ России по НСО»</v>
          </cell>
          <cell r="AK42" t="str">
            <v>ПД-19-00042 от 16.04.2019</v>
          </cell>
          <cell r="AL42" t="str">
            <v>пролонгация</v>
          </cell>
          <cell r="AM42" t="str">
            <v>43 (2022)</v>
          </cell>
          <cell r="AN42">
            <v>241.065</v>
          </cell>
          <cell r="AO42">
            <v>21.914999999999999</v>
          </cell>
          <cell r="AP42">
            <v>0</v>
          </cell>
          <cell r="AQ42">
            <v>0</v>
          </cell>
          <cell r="AR42">
            <v>0</v>
          </cell>
          <cell r="AS42" t="str">
            <v>Мосин Р.Г.</v>
          </cell>
          <cell r="AT42">
            <v>0</v>
          </cell>
          <cell r="AU42">
            <v>0</v>
          </cell>
          <cell r="AV42" t="str">
            <v>19ЦЗК</v>
          </cell>
          <cell r="AW42">
            <v>44833</v>
          </cell>
          <cell r="AX42" t="str">
            <v>1</v>
          </cell>
          <cell r="AY42">
            <v>44925</v>
          </cell>
          <cell r="AZ42" t="str">
            <v>0000-024189</v>
          </cell>
          <cell r="BA42">
            <v>44811</v>
          </cell>
          <cell r="BB42" t="str">
            <v>8.2.2.3</v>
          </cell>
          <cell r="BC42" t="str">
            <v>нет</v>
          </cell>
          <cell r="BD42">
            <v>0</v>
          </cell>
          <cell r="BE42" t="str">
            <v>МЗС-87446/2022</v>
          </cell>
          <cell r="BF42">
            <v>44925</v>
          </cell>
          <cell r="BG42">
            <v>0</v>
          </cell>
          <cell r="BH42">
            <v>0</v>
          </cell>
          <cell r="BI42" t="str">
            <v>Не размещена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 t="str">
            <v>Не размещена</v>
          </cell>
          <cell r="BO42" t="str">
            <v>Протокол ЦЗК №21 от 05.10.2022</v>
          </cell>
          <cell r="BP42" t="str">
            <v>верно, кода нет в перечне и закупка не у смсп</v>
          </cell>
          <cell r="BQ42">
            <v>0</v>
          </cell>
          <cell r="BR42" t="str">
            <v>0</v>
          </cell>
          <cell r="BS42" t="str">
            <v>0</v>
          </cell>
          <cell r="BT42" t="str">
            <v>0</v>
          </cell>
          <cell r="BU42" t="str">
            <v>не в работе</v>
          </cell>
          <cell r="BX42" t="str">
            <v/>
          </cell>
          <cell r="BY42" t="str">
            <v/>
          </cell>
          <cell r="BZ42" t="str">
            <v/>
          </cell>
          <cell r="CA42" t="str">
            <v/>
          </cell>
          <cell r="CB42" t="str">
            <v/>
          </cell>
          <cell r="CC42" t="str">
            <v/>
          </cell>
          <cell r="CD42" t="str">
            <v/>
          </cell>
          <cell r="CE42" t="str">
            <v/>
          </cell>
          <cell r="CF42" t="str">
            <v/>
          </cell>
          <cell r="CG42" t="str">
            <v/>
          </cell>
          <cell r="CH42" t="str">
            <v/>
          </cell>
          <cell r="CI42" t="str">
            <v/>
          </cell>
          <cell r="CK42" t="str">
            <v/>
          </cell>
        </row>
        <row r="43">
          <cell r="A43">
            <v>36</v>
          </cell>
          <cell r="B43">
            <v>0</v>
          </cell>
          <cell r="C43" t="str">
            <v>КПЗ</v>
          </cell>
          <cell r="D43" t="str">
            <v>Услуги</v>
          </cell>
          <cell r="E43" t="str">
            <v>Оказание услуг по экстренному вызову ГБР на объект, в случае срабатывания средств тревожной сигнализации</v>
          </cell>
          <cell r="F43">
            <v>438.3</v>
          </cell>
          <cell r="G43" t="str">
            <v>Пролонгация</v>
          </cell>
          <cell r="H43">
            <v>44927</v>
          </cell>
          <cell r="I43" t="str">
            <v>ФГКУ «УВО ВНГ России по НСО»</v>
          </cell>
          <cell r="J43">
            <v>5406718793</v>
          </cell>
          <cell r="K43" t="str">
            <v>Служба безопасности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438.3</v>
          </cell>
          <cell r="R43">
            <v>0</v>
          </cell>
          <cell r="S43">
            <v>45322</v>
          </cell>
          <cell r="T43" t="str">
            <v>80.10</v>
          </cell>
          <cell r="U43" t="str">
            <v>80.10</v>
          </cell>
          <cell r="V43" t="str">
            <v>Согласно условиям договора</v>
          </cell>
          <cell r="W43" t="str">
            <v>-</v>
          </cell>
          <cell r="X43" t="str">
            <v>-</v>
          </cell>
          <cell r="Y43" t="str">
            <v>-</v>
          </cell>
          <cell r="Z43">
            <v>50000000000</v>
          </cell>
          <cell r="AA43" t="str">
            <v>Новосибирская область</v>
          </cell>
          <cell r="AB43" t="str">
            <v>нет</v>
          </cell>
          <cell r="AC43" t="str">
            <v>-</v>
          </cell>
          <cell r="AD43" t="str">
            <v>-</v>
          </cell>
          <cell r="AE43" t="str">
            <v>нет</v>
          </cell>
          <cell r="AF43">
            <v>0</v>
          </cell>
          <cell r="AG43" t="str">
            <v>Обеспечение безопасности, сторожевая и пожарная охрана</v>
          </cell>
          <cell r="AH43" t="str">
            <v>Обеспечение безопасности, сторожевая и пожарная охрана</v>
          </cell>
          <cell r="AI43">
            <v>401.77499999999998</v>
          </cell>
          <cell r="AJ43" t="str">
            <v>ФГКУ «УВО ВНГ России по НСО»</v>
          </cell>
          <cell r="AK43" t="str">
            <v>ПД-21-00068 от 19.04.2021</v>
          </cell>
          <cell r="AL43" t="str">
            <v>пролонгация</v>
          </cell>
          <cell r="AM43" t="str">
            <v>59 (2022)</v>
          </cell>
          <cell r="AN43">
            <v>401.77499999999998</v>
          </cell>
          <cell r="AO43">
            <v>36.524999999999999</v>
          </cell>
          <cell r="AP43">
            <v>0</v>
          </cell>
          <cell r="AQ43">
            <v>0</v>
          </cell>
          <cell r="AR43">
            <v>0</v>
          </cell>
          <cell r="AS43" t="str">
            <v>Мосин Р.Г.</v>
          </cell>
          <cell r="AT43">
            <v>0</v>
          </cell>
          <cell r="AU43">
            <v>0</v>
          </cell>
          <cell r="AV43" t="str">
            <v>19ЦЗК</v>
          </cell>
          <cell r="AW43">
            <v>44833</v>
          </cell>
          <cell r="AX43" t="str">
            <v>1</v>
          </cell>
          <cell r="AY43">
            <v>44925</v>
          </cell>
          <cell r="AZ43" t="str">
            <v>0000-024191</v>
          </cell>
          <cell r="BA43">
            <v>44811</v>
          </cell>
          <cell r="BB43" t="str">
            <v>8.2.2.3</v>
          </cell>
          <cell r="BC43" t="str">
            <v>нет</v>
          </cell>
          <cell r="BD43">
            <v>0</v>
          </cell>
          <cell r="BE43" t="str">
            <v>МЗС-87446/2022</v>
          </cell>
          <cell r="BF43">
            <v>44925</v>
          </cell>
          <cell r="BG43">
            <v>0</v>
          </cell>
          <cell r="BH43">
            <v>0</v>
          </cell>
          <cell r="BI43" t="str">
            <v>Не размещена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 t="str">
            <v>Не размещена</v>
          </cell>
          <cell r="BO43" t="str">
            <v>Протокол ЦЗК №21 от 05.10.2022</v>
          </cell>
          <cell r="BP43" t="str">
            <v>верно, кода нет в перечне и закупка не у смсп</v>
          </cell>
          <cell r="BQ43">
            <v>0</v>
          </cell>
          <cell r="BR43" t="str">
            <v>0</v>
          </cell>
          <cell r="BS43" t="str">
            <v>0</v>
          </cell>
          <cell r="BT43" t="str">
            <v>0</v>
          </cell>
          <cell r="BU43" t="str">
            <v>не в работе</v>
          </cell>
          <cell r="BX43" t="str">
            <v/>
          </cell>
          <cell r="BY43" t="str">
            <v/>
          </cell>
          <cell r="BZ43" t="str">
            <v/>
          </cell>
          <cell r="CA43" t="str">
            <v/>
          </cell>
          <cell r="CB43" t="str">
            <v/>
          </cell>
          <cell r="CC43" t="str">
            <v/>
          </cell>
          <cell r="CD43" t="str">
            <v/>
          </cell>
          <cell r="CE43" t="str">
            <v/>
          </cell>
          <cell r="CF43" t="str">
            <v/>
          </cell>
          <cell r="CG43" t="str">
            <v/>
          </cell>
          <cell r="CH43" t="str">
            <v/>
          </cell>
          <cell r="CI43" t="str">
            <v/>
          </cell>
          <cell r="CK43" t="str">
            <v/>
          </cell>
        </row>
        <row r="44">
          <cell r="A44">
            <v>37</v>
          </cell>
          <cell r="B44">
            <v>144</v>
          </cell>
          <cell r="C44" t="str">
            <v>КПЗ</v>
          </cell>
          <cell r="D44" t="str">
            <v>Услуги</v>
          </cell>
          <cell r="E44" t="str">
            <v>Оказание информационно-консультационных услуг</v>
          </cell>
          <cell r="F44">
            <v>240.864</v>
          </cell>
          <cell r="G44" t="str">
            <v>Закупка у единственного поставщика (подрядчика, исполнителя)</v>
          </cell>
          <cell r="H44">
            <v>44927</v>
          </cell>
          <cell r="I44" t="str">
            <v>ООО «Национальная служба экономической разведки»</v>
          </cell>
          <cell r="J44">
            <v>5406715873</v>
          </cell>
          <cell r="K44" t="str">
            <v>Служба безопасности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240.864</v>
          </cell>
          <cell r="R44">
            <v>0</v>
          </cell>
          <cell r="S44">
            <v>45322</v>
          </cell>
          <cell r="T44" t="str">
            <v>63.9</v>
          </cell>
          <cell r="U44" t="str">
            <v>63.9</v>
          </cell>
          <cell r="V44" t="str">
            <v>Согласно условиям договора</v>
          </cell>
          <cell r="W44" t="str">
            <v>-</v>
          </cell>
          <cell r="X44" t="str">
            <v>-</v>
          </cell>
          <cell r="Y44" t="str">
            <v>-</v>
          </cell>
          <cell r="Z44">
            <v>50000000000</v>
          </cell>
          <cell r="AA44" t="str">
            <v>Новосибирская область</v>
          </cell>
          <cell r="AB44" t="str">
            <v>нет</v>
          </cell>
          <cell r="AC44" t="str">
            <v>-</v>
          </cell>
          <cell r="AD44" t="str">
            <v>-</v>
          </cell>
          <cell r="AE44" t="str">
            <v>нет</v>
          </cell>
          <cell r="AF44">
            <v>0</v>
          </cell>
          <cell r="AG44" t="str">
            <v>Информационные услуги</v>
          </cell>
          <cell r="AH44" t="str">
            <v>Информационные услуги</v>
          </cell>
          <cell r="AI44">
            <v>220.792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220.792</v>
          </cell>
          <cell r="AO44">
            <v>20.071999999999999</v>
          </cell>
          <cell r="AP44">
            <v>0</v>
          </cell>
          <cell r="AQ44">
            <v>0</v>
          </cell>
          <cell r="AR44">
            <v>0</v>
          </cell>
          <cell r="AS44" t="str">
            <v>Одноплесков А.В.</v>
          </cell>
          <cell r="AT44">
            <v>0</v>
          </cell>
          <cell r="AU44">
            <v>0</v>
          </cell>
          <cell r="AV44" t="str">
            <v>19ЦЗК</v>
          </cell>
          <cell r="AW44">
            <v>44833</v>
          </cell>
          <cell r="AX44" t="str">
            <v>1</v>
          </cell>
          <cell r="AY44">
            <v>44925</v>
          </cell>
          <cell r="AZ44" t="str">
            <v>0000-024158</v>
          </cell>
          <cell r="BA44">
            <v>44810</v>
          </cell>
          <cell r="BB44" t="str">
            <v>8.2.3.4</v>
          </cell>
          <cell r="BC44" t="str">
            <v>нет</v>
          </cell>
          <cell r="BD44">
            <v>0</v>
          </cell>
          <cell r="BE44" t="str">
            <v>МЗС-87446/2022</v>
          </cell>
          <cell r="BF44">
            <v>44925</v>
          </cell>
          <cell r="BG44">
            <v>144</v>
          </cell>
          <cell r="BH44">
            <v>0</v>
          </cell>
          <cell r="BI44" t="str">
            <v>Размещена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 t="str">
            <v>Размещена</v>
          </cell>
          <cell r="BO44" t="str">
            <v>Протокол ЦЗК №21 от 05.10.2022</v>
          </cell>
          <cell r="BP44" t="str">
            <v>верно, кода нет в перечне и закупка не у смсп</v>
          </cell>
          <cell r="BQ44">
            <v>0</v>
          </cell>
          <cell r="BR44" t="str">
            <v>0</v>
          </cell>
          <cell r="BS44" t="str">
            <v>0</v>
          </cell>
          <cell r="BT44" t="str">
            <v>0</v>
          </cell>
          <cell r="BU44" t="str">
            <v>не в работе</v>
          </cell>
          <cell r="BX44" t="str">
            <v/>
          </cell>
          <cell r="BY44" t="str">
            <v/>
          </cell>
          <cell r="BZ44" t="str">
            <v/>
          </cell>
          <cell r="CA44" t="str">
            <v/>
          </cell>
          <cell r="CB44" t="str">
            <v/>
          </cell>
          <cell r="CC44" t="str">
            <v/>
          </cell>
          <cell r="CD44" t="str">
            <v/>
          </cell>
          <cell r="CE44" t="str">
            <v/>
          </cell>
          <cell r="CF44" t="str">
            <v/>
          </cell>
          <cell r="CG44" t="str">
            <v/>
          </cell>
          <cell r="CH44" t="str">
            <v/>
          </cell>
          <cell r="CI44" t="str">
            <v/>
          </cell>
          <cell r="CK44" t="str">
            <v/>
          </cell>
        </row>
        <row r="45">
          <cell r="A45">
            <v>38</v>
          </cell>
          <cell r="B45">
            <v>0</v>
          </cell>
          <cell r="C45" t="str">
            <v>КПЗ</v>
          </cell>
          <cell r="D45" t="str">
            <v>Услуги</v>
          </cell>
          <cell r="E45" t="str">
            <v>Оказание услуг по предоставлению объемов потребления и предоставлению данных о полезном отпуске электрической энергии (мощности), об отклонениях полезного отпуска согласно перечню точек учета</v>
          </cell>
          <cell r="F45">
            <v>810</v>
          </cell>
          <cell r="G45" t="str">
            <v>Пролонгация</v>
          </cell>
          <cell r="H45">
            <v>44927</v>
          </cell>
          <cell r="I45" t="str">
            <v>АО "Новосибирскэнергосбыт"</v>
          </cell>
          <cell r="J45">
            <v>5407025576</v>
          </cell>
          <cell r="K45" t="str">
            <v>Отдел по передаче электрической энергии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810</v>
          </cell>
          <cell r="R45">
            <v>0</v>
          </cell>
          <cell r="S45">
            <v>45322</v>
          </cell>
          <cell r="T45" t="str">
            <v>63.11</v>
          </cell>
          <cell r="U45" t="str">
            <v>63.11.11.000</v>
          </cell>
          <cell r="V45" t="str">
            <v>Согласно условиям договора</v>
          </cell>
          <cell r="W45" t="str">
            <v>-</v>
          </cell>
          <cell r="X45" t="str">
            <v>-</v>
          </cell>
          <cell r="Y45" t="str">
            <v>-</v>
          </cell>
          <cell r="Z45">
            <v>50000000000</v>
          </cell>
          <cell r="AA45" t="str">
            <v>Новосибирская область</v>
          </cell>
          <cell r="AB45" t="str">
            <v>нет</v>
          </cell>
          <cell r="AC45" t="str">
            <v>-</v>
          </cell>
          <cell r="AD45" t="str">
            <v>-</v>
          </cell>
          <cell r="AE45" t="str">
            <v>нет</v>
          </cell>
          <cell r="AF45">
            <v>0</v>
          </cell>
          <cell r="AG45" t="str">
            <v>Прочие услуги производственного характера</v>
          </cell>
          <cell r="AH45" t="str">
            <v>Прочие услуги производственного характера</v>
          </cell>
          <cell r="AI45">
            <v>742.5</v>
          </cell>
          <cell r="AJ45" t="str">
            <v>АО "Новосибирскэнергосбыт"</v>
          </cell>
          <cell r="AK45" t="str">
            <v>ПД-21-00079 от 07.05.2021</v>
          </cell>
          <cell r="AL45" t="str">
            <v>пролонгация</v>
          </cell>
          <cell r="AM45" t="str">
            <v>236 (2021)</v>
          </cell>
          <cell r="AN45">
            <v>742.5</v>
          </cell>
          <cell r="AO45">
            <v>67.5</v>
          </cell>
          <cell r="AP45">
            <v>0</v>
          </cell>
          <cell r="AQ45">
            <v>0</v>
          </cell>
          <cell r="AR45">
            <v>0</v>
          </cell>
          <cell r="AS45" t="str">
            <v>Седельников А. В.</v>
          </cell>
          <cell r="AT45">
            <v>0</v>
          </cell>
          <cell r="AU45">
            <v>0</v>
          </cell>
          <cell r="AV45" t="str">
            <v>19ЦЗК</v>
          </cell>
          <cell r="AW45">
            <v>44833</v>
          </cell>
          <cell r="AX45" t="str">
            <v>1</v>
          </cell>
          <cell r="AY45">
            <v>44925</v>
          </cell>
          <cell r="AZ45" t="str">
            <v>0000-024179</v>
          </cell>
          <cell r="BA45">
            <v>44811</v>
          </cell>
          <cell r="BB45" t="str">
            <v>8.2.3.39</v>
          </cell>
          <cell r="BC45" t="str">
            <v>нет</v>
          </cell>
          <cell r="BD45">
            <v>0</v>
          </cell>
          <cell r="BE45" t="str">
            <v>МЗС-87446/2022</v>
          </cell>
          <cell r="BF45">
            <v>44925</v>
          </cell>
          <cell r="BG45">
            <v>0</v>
          </cell>
          <cell r="BH45">
            <v>0</v>
          </cell>
          <cell r="BI45" t="str">
            <v>Не размещена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 t="str">
            <v>Не размещена</v>
          </cell>
          <cell r="BO45" t="str">
            <v>Протокол ЦЗК №21 от 05.10.2022</v>
          </cell>
          <cell r="BP45" t="str">
            <v>верно, кода нет в перечне и закупка не у смсп</v>
          </cell>
          <cell r="BQ45">
            <v>0</v>
          </cell>
          <cell r="BR45" t="str">
            <v>0</v>
          </cell>
          <cell r="BS45" t="str">
            <v>0</v>
          </cell>
          <cell r="BT45" t="str">
            <v>0</v>
          </cell>
          <cell r="BU45" t="str">
            <v>не в работе</v>
          </cell>
          <cell r="BX45" t="str">
            <v/>
          </cell>
          <cell r="BY45" t="str">
            <v/>
          </cell>
          <cell r="BZ45" t="str">
            <v/>
          </cell>
          <cell r="CA45" t="str">
            <v/>
          </cell>
          <cell r="CB45" t="str">
            <v/>
          </cell>
          <cell r="CC45" t="str">
            <v/>
          </cell>
          <cell r="CD45" t="str">
            <v/>
          </cell>
          <cell r="CE45" t="str">
            <v/>
          </cell>
          <cell r="CF45" t="str">
            <v/>
          </cell>
          <cell r="CG45" t="str">
            <v/>
          </cell>
          <cell r="CH45" t="str">
            <v/>
          </cell>
          <cell r="CI45" t="str">
            <v/>
          </cell>
          <cell r="CK45" t="str">
            <v/>
          </cell>
        </row>
        <row r="46">
          <cell r="A46">
            <v>39</v>
          </cell>
          <cell r="B46">
            <v>0</v>
          </cell>
          <cell r="C46" t="str">
            <v>КПЗ</v>
          </cell>
          <cell r="D46" t="str">
            <v>Услуги</v>
          </cell>
          <cell r="E46" t="str">
            <v>Оказание услуг по предоставлению информационных услуг средствами АИИС КУЭ в границах объектов электросетевого хозяйства АО «Электромагистраль»</v>
          </cell>
          <cell r="F46">
            <v>3514.48848</v>
          </cell>
          <cell r="G46" t="str">
            <v>Пролонгация</v>
          </cell>
          <cell r="H46">
            <v>44927</v>
          </cell>
          <cell r="I46" t="str">
            <v>АО "РЭС"</v>
          </cell>
          <cell r="J46" t="str">
            <v>5406291470</v>
          </cell>
          <cell r="K46" t="str">
            <v>Отдел по передаче электрической энергии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3514.48848</v>
          </cell>
          <cell r="R46">
            <v>0</v>
          </cell>
          <cell r="S46">
            <v>45322</v>
          </cell>
          <cell r="T46" t="str">
            <v>63.11</v>
          </cell>
          <cell r="U46" t="str">
            <v>63.11.11.000</v>
          </cell>
          <cell r="V46" t="str">
            <v>Согласно условиям договора</v>
          </cell>
          <cell r="W46" t="str">
            <v>-</v>
          </cell>
          <cell r="X46" t="str">
            <v>-</v>
          </cell>
          <cell r="Y46" t="str">
            <v>-</v>
          </cell>
          <cell r="Z46">
            <v>50000000000</v>
          </cell>
          <cell r="AA46" t="str">
            <v>Новосибирская область</v>
          </cell>
          <cell r="AB46" t="str">
            <v>нет</v>
          </cell>
          <cell r="AC46" t="str">
            <v>-</v>
          </cell>
          <cell r="AD46" t="str">
            <v>-</v>
          </cell>
          <cell r="AE46" t="str">
            <v>нет</v>
          </cell>
          <cell r="AF46">
            <v>0</v>
          </cell>
          <cell r="AG46" t="str">
            <v>Электрическая энергия и мощность</v>
          </cell>
          <cell r="AH46" t="str">
            <v>Электрическая энергия и мощность</v>
          </cell>
          <cell r="AI46">
            <v>3221.6144399999998</v>
          </cell>
          <cell r="AJ46" t="str">
            <v>АО "РЭС"</v>
          </cell>
          <cell r="AK46" t="str">
            <v>ПД-21-00076 от 29.04.2021</v>
          </cell>
          <cell r="AL46" t="str">
            <v>пролонгация</v>
          </cell>
          <cell r="AM46" t="str">
            <v>75 (2022)</v>
          </cell>
          <cell r="AN46">
            <v>3221.6144399999998</v>
          </cell>
          <cell r="AO46">
            <v>292.87403999999998</v>
          </cell>
          <cell r="AP46">
            <v>0</v>
          </cell>
          <cell r="AQ46">
            <v>0</v>
          </cell>
          <cell r="AR46">
            <v>0</v>
          </cell>
          <cell r="AS46" t="str">
            <v>Седельников А. В.</v>
          </cell>
          <cell r="AT46">
            <v>0</v>
          </cell>
          <cell r="AU46">
            <v>0</v>
          </cell>
          <cell r="AV46" t="str">
            <v>19ЦЗК</v>
          </cell>
          <cell r="AW46">
            <v>44833</v>
          </cell>
          <cell r="AX46" t="str">
            <v>1</v>
          </cell>
          <cell r="AY46">
            <v>44925</v>
          </cell>
          <cell r="AZ46" t="str">
            <v>0000-024220</v>
          </cell>
          <cell r="BA46">
            <v>44812</v>
          </cell>
          <cell r="BB46" t="str">
            <v>-</v>
          </cell>
          <cell r="BC46" t="str">
            <v>нет</v>
          </cell>
          <cell r="BD46">
            <v>0</v>
          </cell>
          <cell r="BE46" t="str">
            <v>МЗС-87446/2022</v>
          </cell>
          <cell r="BF46">
            <v>44925</v>
          </cell>
          <cell r="BG46">
            <v>0</v>
          </cell>
          <cell r="BH46">
            <v>0</v>
          </cell>
          <cell r="BI46" t="str">
            <v>Не размещена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 t="str">
            <v>Не размещена</v>
          </cell>
          <cell r="BO46" t="str">
            <v>Протокол ЦЗК №21 от 05.10.2022</v>
          </cell>
          <cell r="BP46" t="str">
            <v>верно, кода нет в перечне и закупка не у смсп</v>
          </cell>
          <cell r="BQ46">
            <v>0</v>
          </cell>
          <cell r="BR46" t="str">
            <v>0</v>
          </cell>
          <cell r="BS46" t="str">
            <v>0</v>
          </cell>
          <cell r="BT46" t="str">
            <v>0</v>
          </cell>
          <cell r="BU46" t="str">
            <v>не в работе</v>
          </cell>
          <cell r="BX46" t="str">
            <v/>
          </cell>
          <cell r="BY46" t="str">
            <v/>
          </cell>
          <cell r="BZ46" t="str">
            <v/>
          </cell>
          <cell r="CA46" t="str">
            <v/>
          </cell>
          <cell r="CB46" t="str">
            <v/>
          </cell>
          <cell r="CC46" t="str">
            <v/>
          </cell>
          <cell r="CD46" t="str">
            <v/>
          </cell>
          <cell r="CE46" t="str">
            <v/>
          </cell>
          <cell r="CF46" t="str">
            <v/>
          </cell>
          <cell r="CG46" t="str">
            <v/>
          </cell>
          <cell r="CH46" t="str">
            <v/>
          </cell>
          <cell r="CI46" t="str">
            <v/>
          </cell>
          <cell r="CK46" t="str">
            <v/>
          </cell>
        </row>
        <row r="47">
          <cell r="A47">
            <v>40</v>
          </cell>
          <cell r="B47">
            <v>145</v>
          </cell>
          <cell r="C47" t="str">
            <v>КПЗ удален</v>
          </cell>
          <cell r="D47" t="str">
            <v>Услуги</v>
          </cell>
          <cell r="E47" t="str">
            <v>Оказание услуг по добровольному страхованию транспортных средств (КАСКО)</v>
          </cell>
          <cell r="F47">
            <v>342.42786000000001</v>
          </cell>
          <cell r="G47" t="str">
            <v>Запрос предложений в электронной форме</v>
          </cell>
          <cell r="H47">
            <v>44958</v>
          </cell>
          <cell r="I47">
            <v>0</v>
          </cell>
          <cell r="J47">
            <v>0</v>
          </cell>
          <cell r="K47" t="str">
            <v>Служба хозяйственного обеспечения и транспорта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342.42786000000001</v>
          </cell>
          <cell r="R47">
            <v>0</v>
          </cell>
          <cell r="S47">
            <v>45412</v>
          </cell>
          <cell r="T47" t="str">
            <v>65.12</v>
          </cell>
          <cell r="U47" t="str">
            <v>65.12</v>
          </cell>
          <cell r="V47" t="str">
            <v>Согласно закупочной документации</v>
          </cell>
          <cell r="W47" t="str">
            <v xml:space="preserve">796 </v>
          </cell>
          <cell r="X47" t="str">
            <v>шт</v>
          </cell>
          <cell r="Y47">
            <v>4</v>
          </cell>
          <cell r="Z47">
            <v>50000000000</v>
          </cell>
          <cell r="AA47" t="str">
            <v>Новосибирская область</v>
          </cell>
          <cell r="AB47" t="str">
            <v>да</v>
          </cell>
          <cell r="AC47" t="str">
            <v>-</v>
          </cell>
          <cell r="AD47" t="str">
            <v>-</v>
          </cell>
          <cell r="AE47" t="str">
            <v>исключается из расчета</v>
          </cell>
          <cell r="AF47" t="str">
            <v>д) закупки финансовых услуг, включая банковские услуги, страховые услуги, услуги на рынке ценных бумаг, услуги по договору лизинга, а также услуги, оказываемые финансовой организацией и связанные с привлечением и (или) размещением денежных средств юридических и физических лиц;</v>
          </cell>
          <cell r="AG47" t="str">
            <v>Страхование ответственности</v>
          </cell>
          <cell r="AH47" t="str">
            <v>Страхование ответственности</v>
          </cell>
          <cell r="AI47">
            <v>342.42786000000001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342.42786000000001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 t="str">
            <v>Реунов А.А.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 t="str">
            <v>1
8</v>
          </cell>
          <cell r="AY47" t="str">
            <v>30.12.2022
24.02.2023</v>
          </cell>
          <cell r="AZ47" t="str">
            <v>0000-024693
0000-027592</v>
          </cell>
          <cell r="BA47" t="str">
            <v>28.09.2022
25.02.2023</v>
          </cell>
          <cell r="BB47" t="str">
            <v>4.3.2.1
4.3.2.2</v>
          </cell>
          <cell r="BC47" t="str">
            <v>нет</v>
          </cell>
          <cell r="BD47">
            <v>0</v>
          </cell>
          <cell r="BE47" t="str">
            <v>МЗС-87446/2022
МЗС-92956/2023 от 27.02.2023</v>
          </cell>
          <cell r="BF47" t="str">
            <v>30.12.2022
27.02.2023</v>
          </cell>
          <cell r="BG47">
            <v>145</v>
          </cell>
          <cell r="BH47">
            <v>0</v>
          </cell>
          <cell r="BI47" t="str">
            <v>Изменена</v>
          </cell>
          <cell r="BJ47">
            <v>0</v>
          </cell>
          <cell r="BK47">
            <v>0</v>
          </cell>
          <cell r="BL47">
            <v>0</v>
          </cell>
          <cell r="BM47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47" t="str">
            <v>Изменена</v>
          </cell>
          <cell r="BO47" t="str">
            <v>Протокол ЦЗК №21 от 05.10.2022</v>
          </cell>
          <cell r="BP47" t="str">
            <v>верно, кода нет в перечне и закупка не у смсп</v>
          </cell>
          <cell r="BQ47">
            <v>0</v>
          </cell>
          <cell r="BR47" t="str">
            <v>0</v>
          </cell>
          <cell r="BS47" t="str">
            <v>0</v>
          </cell>
          <cell r="BT47" t="str">
            <v>0</v>
          </cell>
          <cell r="BU47" t="str">
            <v>не в работе</v>
          </cell>
          <cell r="BX47" t="str">
            <v/>
          </cell>
          <cell r="BY47" t="str">
            <v/>
          </cell>
          <cell r="BZ47" t="str">
            <v/>
          </cell>
          <cell r="CA47" t="str">
            <v/>
          </cell>
          <cell r="CB47" t="str">
            <v/>
          </cell>
          <cell r="CC47" t="str">
            <v/>
          </cell>
          <cell r="CD47" t="str">
            <v/>
          </cell>
          <cell r="CE47" t="str">
            <v/>
          </cell>
          <cell r="CF47" t="str">
            <v/>
          </cell>
          <cell r="CG47" t="str">
            <v/>
          </cell>
          <cell r="CH47" t="str">
            <v/>
          </cell>
          <cell r="CI47" t="str">
            <v/>
          </cell>
          <cell r="CK47" t="str">
            <v/>
          </cell>
        </row>
        <row r="48">
          <cell r="A48">
            <v>41</v>
          </cell>
          <cell r="B48">
            <v>146</v>
          </cell>
          <cell r="C48" t="str">
            <v>КПЗ удален</v>
          </cell>
          <cell r="D48" t="str">
            <v>Услуги</v>
          </cell>
          <cell r="E48" t="str">
            <v>Оказание услуг по обязательному страхованию автогражданской ответственности (ОСАГО)</v>
          </cell>
          <cell r="F48">
            <v>178.71838</v>
          </cell>
          <cell r="G48" t="str">
            <v>Запрос предложений в электронной форме</v>
          </cell>
          <cell r="H48">
            <v>44958</v>
          </cell>
          <cell r="I48">
            <v>0</v>
          </cell>
          <cell r="J48">
            <v>0</v>
          </cell>
          <cell r="K48" t="str">
            <v>Служба хозяйственного обеспечения и транспорта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178.71838</v>
          </cell>
          <cell r="R48">
            <v>0</v>
          </cell>
          <cell r="S48">
            <v>45412</v>
          </cell>
          <cell r="T48" t="str">
            <v>65.12</v>
          </cell>
          <cell r="U48" t="str">
            <v>65.12.2</v>
          </cell>
          <cell r="V48" t="str">
            <v>Согласно закупочной документации</v>
          </cell>
          <cell r="W48" t="str">
            <v xml:space="preserve">796 </v>
          </cell>
          <cell r="X48" t="str">
            <v>шт</v>
          </cell>
          <cell r="Y48">
            <v>38</v>
          </cell>
          <cell r="Z48">
            <v>50000000000</v>
          </cell>
          <cell r="AA48" t="str">
            <v>Новосибирская область</v>
          </cell>
          <cell r="AB48" t="str">
            <v>да</v>
          </cell>
          <cell r="AC48" t="str">
            <v>-</v>
          </cell>
          <cell r="AD48" t="str">
            <v>-</v>
          </cell>
          <cell r="AE48" t="str">
            <v>исключается из расчета</v>
          </cell>
          <cell r="AF48" t="str">
            <v>д) закупки финансовых услуг, включая банковские услуги, страховые услуги, услуги на рынке ценных бумаг, услуги по договору лизинга, а также услуги, оказываемые финансовой организацией и связанные с привлечением и (или) размещением денежных средств юридических и физических лиц;</v>
          </cell>
          <cell r="AG48" t="str">
            <v>Страхование имущества</v>
          </cell>
          <cell r="AH48" t="str">
            <v>Страхование имущества</v>
          </cell>
          <cell r="AI48">
            <v>158.71838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158.71838</v>
          </cell>
          <cell r="AO48">
            <v>20</v>
          </cell>
          <cell r="AP48">
            <v>0</v>
          </cell>
          <cell r="AQ48">
            <v>0</v>
          </cell>
          <cell r="AR48">
            <v>0</v>
          </cell>
          <cell r="AS48" t="str">
            <v>Реунов А.А.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 t="str">
            <v>1
8</v>
          </cell>
          <cell r="AY48" t="str">
            <v>30.12.2022
24.02.2023</v>
          </cell>
          <cell r="AZ48" t="str">
            <v>0000-024693
0000-027592</v>
          </cell>
          <cell r="BA48" t="str">
            <v>28.09.2022
25.02.2023</v>
          </cell>
          <cell r="BB48" t="str">
            <v>4.3.2.1
4.3.2.2</v>
          </cell>
          <cell r="BC48" t="str">
            <v>нет</v>
          </cell>
          <cell r="BD48">
            <v>0</v>
          </cell>
          <cell r="BE48" t="str">
            <v>МЗС-87446/2022
МЗС-92956/2023 от 27.02.2023</v>
          </cell>
          <cell r="BF48" t="str">
            <v>30.12.2022
27.02.2023</v>
          </cell>
          <cell r="BG48">
            <v>146</v>
          </cell>
          <cell r="BH48">
            <v>0</v>
          </cell>
          <cell r="BI48" t="str">
            <v>Изменена</v>
          </cell>
          <cell r="BJ48">
            <v>0</v>
          </cell>
          <cell r="BK48">
            <v>0</v>
          </cell>
          <cell r="BL48">
            <v>0</v>
          </cell>
          <cell r="BM48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48" t="str">
            <v>Изменена</v>
          </cell>
          <cell r="BO48" t="str">
            <v>Протокол ЦЗК №21 от 05.10.2022</v>
          </cell>
          <cell r="BP48" t="str">
            <v>верно, кода нет в перечне и закупка не у смсп</v>
          </cell>
          <cell r="BQ48">
            <v>0</v>
          </cell>
          <cell r="BR48" t="str">
            <v>0</v>
          </cell>
          <cell r="BS48" t="str">
            <v>0</v>
          </cell>
          <cell r="BT48" t="str">
            <v>0</v>
          </cell>
          <cell r="BU48" t="str">
            <v>не в работе</v>
          </cell>
          <cell r="BX48" t="str">
            <v/>
          </cell>
          <cell r="BY48" t="str">
            <v/>
          </cell>
          <cell r="BZ48" t="str">
            <v/>
          </cell>
          <cell r="CA48" t="str">
            <v/>
          </cell>
          <cell r="CB48" t="str">
            <v/>
          </cell>
          <cell r="CC48" t="str">
            <v/>
          </cell>
          <cell r="CD48" t="str">
            <v/>
          </cell>
          <cell r="CE48" t="str">
            <v/>
          </cell>
          <cell r="CF48" t="str">
            <v/>
          </cell>
          <cell r="CG48" t="str">
            <v/>
          </cell>
          <cell r="CH48" t="str">
            <v/>
          </cell>
          <cell r="CI48" t="str">
            <v/>
          </cell>
          <cell r="CK48" t="str">
            <v/>
          </cell>
        </row>
        <row r="49">
          <cell r="A49">
            <v>42</v>
          </cell>
          <cell r="B49">
            <v>147</v>
          </cell>
          <cell r="C49" t="str">
            <v>КПЗ удален</v>
          </cell>
          <cell r="D49" t="str">
            <v>Работы</v>
          </cell>
          <cell r="E49" t="str">
            <v>Выполнение строительно-монтажных и пусконаладочных работ по проекту "ВЛ 220 кВ (256-257) НГЭС-ПС Тулинская - ПС Дружная"</v>
          </cell>
          <cell r="F49">
            <v>15318</v>
          </cell>
          <cell r="G49" t="str">
            <v>Конкурс в электронной форме</v>
          </cell>
          <cell r="H49">
            <v>44927</v>
          </cell>
          <cell r="I49">
            <v>0</v>
          </cell>
          <cell r="J49">
            <v>0</v>
          </cell>
          <cell r="K49" t="str">
            <v>Отдел реализации инвестиционных проектов</v>
          </cell>
          <cell r="L49">
            <v>0</v>
          </cell>
          <cell r="M49">
            <v>0</v>
          </cell>
          <cell r="N49">
            <v>15318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45107</v>
          </cell>
          <cell r="T49" t="str">
            <v>42.22</v>
          </cell>
          <cell r="U49" t="str">
            <v>42.22</v>
          </cell>
          <cell r="V49" t="str">
            <v>Согласно закупочной документации</v>
          </cell>
          <cell r="W49" t="str">
            <v>-</v>
          </cell>
          <cell r="X49" t="str">
            <v>-</v>
          </cell>
          <cell r="Y49" t="str">
            <v>-</v>
          </cell>
          <cell r="Z49">
            <v>50000000000</v>
          </cell>
          <cell r="AA49" t="str">
            <v>Новосибирская область</v>
          </cell>
          <cell r="AB49" t="str">
            <v>да</v>
          </cell>
          <cell r="AC49" t="str">
            <v>-</v>
          </cell>
          <cell r="AD49" t="str">
            <v xml:space="preserve">Движение ОС по соглашениям о возмещении затрат  </v>
          </cell>
          <cell r="AE49" t="str">
            <v>нет</v>
          </cell>
          <cell r="AF49">
            <v>0</v>
          </cell>
          <cell r="AG49" t="str">
            <v>Реконструкция, модернизация и ТП</v>
          </cell>
          <cell r="AH49" t="str">
            <v>Реконструкция, модернизация и ТП</v>
          </cell>
          <cell r="AI49">
            <v>15318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15318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 t="str">
            <v>Николаенко М.Ю.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 t="str">
            <v>1
4</v>
          </cell>
          <cell r="AY49" t="str">
            <v>30.12.2022
30.01.2023</v>
          </cell>
          <cell r="AZ49" t="str">
            <v>0000-024751
0000-027043</v>
          </cell>
          <cell r="BA49" t="str">
            <v>30.09.2022
27.01.2023</v>
          </cell>
          <cell r="BB49" t="str">
            <v>4.3.2.1
4.3.2.4</v>
          </cell>
          <cell r="BC49" t="str">
            <v>нет</v>
          </cell>
          <cell r="BD49">
            <v>0</v>
          </cell>
          <cell r="BE49" t="str">
            <v>МЗС-87446/2022
МЗС-90704/2023 от 30.01.2023</v>
          </cell>
          <cell r="BF49" t="str">
            <v>30.12.2022
30.01.2023</v>
          </cell>
          <cell r="BG49">
            <v>147</v>
          </cell>
          <cell r="BH49">
            <v>0</v>
          </cell>
          <cell r="BI49" t="str">
            <v>Аннулирована</v>
          </cell>
          <cell r="BJ49">
            <v>0</v>
          </cell>
          <cell r="BK49">
            <v>0</v>
          </cell>
          <cell r="BL49" t="str">
            <v>отказ от проведения закупки</v>
          </cell>
          <cell r="BM49">
            <v>0</v>
          </cell>
          <cell r="BN49" t="str">
            <v>Аннулирована</v>
          </cell>
          <cell r="BO49" t="str">
            <v>Протокол ЦЗК №21 от 05.10.2022</v>
          </cell>
          <cell r="BP49" t="str">
            <v>верно, кода нет в перечне и закупка не у смсп</v>
          </cell>
          <cell r="BQ49">
            <v>0</v>
          </cell>
          <cell r="BR49" t="str">
            <v>0</v>
          </cell>
          <cell r="BS49" t="str">
            <v>0</v>
          </cell>
          <cell r="BT49" t="str">
            <v>0</v>
          </cell>
          <cell r="BU49" t="str">
            <v>не в работе</v>
          </cell>
          <cell r="BX49" t="str">
            <v/>
          </cell>
          <cell r="BY49" t="str">
            <v/>
          </cell>
          <cell r="BZ49" t="str">
            <v/>
          </cell>
          <cell r="CA49" t="str">
            <v/>
          </cell>
          <cell r="CB49" t="str">
            <v/>
          </cell>
          <cell r="CC49" t="str">
            <v/>
          </cell>
          <cell r="CD49" t="str">
            <v/>
          </cell>
          <cell r="CE49" t="str">
            <v/>
          </cell>
          <cell r="CF49" t="str">
            <v/>
          </cell>
          <cell r="CG49" t="str">
            <v/>
          </cell>
          <cell r="CH49" t="str">
            <v/>
          </cell>
          <cell r="CI49" t="str">
            <v/>
          </cell>
          <cell r="CK49" t="str">
            <v/>
          </cell>
        </row>
        <row r="50">
          <cell r="A50">
            <v>43</v>
          </cell>
          <cell r="B50">
            <v>148</v>
          </cell>
          <cell r="C50" t="str">
            <v>КПЗ удален</v>
          </cell>
          <cell r="D50" t="str">
            <v>Работы</v>
          </cell>
          <cell r="E50" t="str">
            <v>Выполнение проектно-изыскательских, строительно-монтажных и пусконаладочных работ по проекту " Реконструкция существующей ВЛ 220 кВ Заря-Южная в части установки дополнительной опоры в пролете опор №141-№142"</v>
          </cell>
          <cell r="F50">
            <v>6289.9316200000003</v>
          </cell>
          <cell r="G50" t="str">
            <v>Запрос предложений в электронной форме</v>
          </cell>
          <cell r="H50">
            <v>44927</v>
          </cell>
          <cell r="I50">
            <v>0</v>
          </cell>
          <cell r="J50">
            <v>0</v>
          </cell>
          <cell r="K50" t="str">
            <v>Отдел реализации инвестиционных проектов</v>
          </cell>
          <cell r="L50">
            <v>0</v>
          </cell>
          <cell r="M50">
            <v>0</v>
          </cell>
          <cell r="N50">
            <v>6289.9316200000003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45291</v>
          </cell>
          <cell r="T50" t="str">
            <v>42.22</v>
          </cell>
          <cell r="U50" t="str">
            <v>42.22</v>
          </cell>
          <cell r="V50" t="str">
            <v>Согласно закупочной документации</v>
          </cell>
          <cell r="W50" t="str">
            <v>-</v>
          </cell>
          <cell r="X50" t="str">
            <v>-</v>
          </cell>
          <cell r="Y50" t="str">
            <v>-</v>
          </cell>
          <cell r="Z50">
            <v>50000000000</v>
          </cell>
          <cell r="AA50" t="str">
            <v>Новосибирская область</v>
          </cell>
          <cell r="AB50" t="str">
            <v>да</v>
          </cell>
          <cell r="AC50" t="str">
            <v>-</v>
          </cell>
          <cell r="AD50" t="str">
            <v xml:space="preserve">Движение ОС по соглашениям о возмещении затрат  </v>
          </cell>
          <cell r="AE50" t="str">
            <v>нет</v>
          </cell>
          <cell r="AF50">
            <v>0</v>
          </cell>
          <cell r="AG50" t="str">
            <v>Реконструкция, модернизация и ТП</v>
          </cell>
          <cell r="AH50" t="str">
            <v>Реконструкция, модернизация и ТП</v>
          </cell>
          <cell r="AI50">
            <v>6289.9316200000003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6289.9316200000003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 t="str">
            <v>Николаенко М.Ю.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 t="str">
            <v>1
3</v>
          </cell>
          <cell r="AY50" t="str">
            <v>30.12.2022
25.01.2022</v>
          </cell>
          <cell r="AZ50" t="str">
            <v>0000-024751
0000-026875</v>
          </cell>
          <cell r="BA50" t="str">
            <v>30.09.2022
18.01.2023</v>
          </cell>
          <cell r="BB50" t="str">
            <v>4.3.2.1
4.3.2.4</v>
          </cell>
          <cell r="BC50" t="str">
            <v>нет</v>
          </cell>
          <cell r="BD50">
            <v>0</v>
          </cell>
          <cell r="BE50" t="str">
            <v>МЗС-87446/2022
МЗС-89842/2023 от 25.01.2023</v>
          </cell>
          <cell r="BF50" t="str">
            <v>30.12.2022
25.01.2023</v>
          </cell>
          <cell r="BG50">
            <v>148</v>
          </cell>
          <cell r="BH50">
            <v>0</v>
          </cell>
          <cell r="BI50" t="str">
            <v>Аннулирована</v>
          </cell>
          <cell r="BJ50">
            <v>0</v>
          </cell>
          <cell r="BK50">
            <v>0</v>
          </cell>
          <cell r="BL50" t="str">
            <v>отказ от проведения закупки</v>
          </cell>
          <cell r="BM50">
            <v>0</v>
          </cell>
          <cell r="BN50" t="str">
            <v>Аннулирована</v>
          </cell>
          <cell r="BO50" t="str">
            <v>Протокол ЦЗК №21 от 05.10.2022</v>
          </cell>
          <cell r="BP50" t="str">
            <v>верно, кода нет в перечне и закупка не у смсп</v>
          </cell>
          <cell r="BQ50">
            <v>0</v>
          </cell>
          <cell r="BR50" t="str">
            <v>0</v>
          </cell>
          <cell r="BS50" t="str">
            <v>0</v>
          </cell>
          <cell r="BT50" t="str">
            <v>0</v>
          </cell>
          <cell r="BU50" t="str">
            <v>не в работе</v>
          </cell>
          <cell r="BX50" t="str">
            <v/>
          </cell>
          <cell r="BY50" t="str">
            <v/>
          </cell>
          <cell r="BZ50" t="str">
            <v/>
          </cell>
          <cell r="CA50" t="str">
            <v/>
          </cell>
          <cell r="CB50" t="str">
            <v/>
          </cell>
          <cell r="CC50" t="str">
            <v/>
          </cell>
          <cell r="CD50" t="str">
            <v/>
          </cell>
          <cell r="CE50" t="str">
            <v/>
          </cell>
          <cell r="CF50" t="str">
            <v/>
          </cell>
          <cell r="CG50" t="str">
            <v/>
          </cell>
          <cell r="CH50" t="str">
            <v/>
          </cell>
          <cell r="CI50" t="str">
            <v/>
          </cell>
          <cell r="CK50" t="str">
            <v/>
          </cell>
        </row>
        <row r="51">
          <cell r="A51">
            <v>44</v>
          </cell>
          <cell r="B51">
            <v>149</v>
          </cell>
          <cell r="C51" t="str">
            <v>КПЗ</v>
          </cell>
          <cell r="D51" t="str">
            <v>Работы</v>
          </cell>
          <cell r="E51" t="str">
            <v>Выполнение строительно-монтажных и пусконаладочных работ по проекту "Замена выключателя ВВБ 220 кВ (В-292) ПС 220 Урожай АО "Электромагистраль"</v>
          </cell>
          <cell r="F51">
            <v>22996.380809999999</v>
          </cell>
          <cell r="G51" t="str">
            <v>Конкурс в электронной форме</v>
          </cell>
          <cell r="H51">
            <v>44927</v>
          </cell>
          <cell r="I51">
            <v>0</v>
          </cell>
          <cell r="J51">
            <v>0</v>
          </cell>
          <cell r="K51" t="str">
            <v>Отдел реализации инвестиционных проектов</v>
          </cell>
          <cell r="L51">
            <v>0</v>
          </cell>
          <cell r="M51">
            <v>0</v>
          </cell>
          <cell r="N51">
            <v>22996.380809999999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45170</v>
          </cell>
          <cell r="T51" t="str">
            <v>42.22</v>
          </cell>
          <cell r="U51" t="str">
            <v>42.22</v>
          </cell>
          <cell r="V51" t="str">
            <v>Согласно закупочной документации</v>
          </cell>
          <cell r="W51" t="str">
            <v>-</v>
          </cell>
          <cell r="X51" t="str">
            <v>-</v>
          </cell>
          <cell r="Y51" t="str">
            <v>-</v>
          </cell>
          <cell r="Z51">
            <v>50000000000</v>
          </cell>
          <cell r="AA51" t="str">
            <v>Новосибирская область</v>
          </cell>
          <cell r="AB51" t="str">
            <v>да</v>
          </cell>
          <cell r="AC51" t="str">
            <v>-</v>
          </cell>
          <cell r="AD51" t="str">
            <v>Замена выключателя ВВБ 220 кВ (В-292) ПС 220 Урожай АО "Электромагистраль"</v>
          </cell>
          <cell r="AE51" t="str">
            <v>нет</v>
          </cell>
          <cell r="AF51">
            <v>0</v>
          </cell>
          <cell r="AG51" t="str">
            <v>Реконструкция, модернизация и ТП</v>
          </cell>
          <cell r="AH51" t="str">
            <v>Реконструкция, модернизация и ТП</v>
          </cell>
          <cell r="AI51">
            <v>22996.380809999999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22996.380809999999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 t="str">
            <v>Николаенко М.Ю.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 t="str">
            <v>1</v>
          </cell>
          <cell r="AY51">
            <v>44925</v>
          </cell>
          <cell r="AZ51" t="str">
            <v>0000-024751</v>
          </cell>
          <cell r="BA51">
            <v>44834</v>
          </cell>
          <cell r="BB51" t="str">
            <v>4.3.2.1</v>
          </cell>
          <cell r="BC51" t="str">
            <v>нет</v>
          </cell>
          <cell r="BD51">
            <v>0</v>
          </cell>
          <cell r="BE51" t="str">
            <v>МЗС-87446/2022</v>
          </cell>
          <cell r="BF51">
            <v>44925</v>
          </cell>
          <cell r="BG51">
            <v>149</v>
          </cell>
          <cell r="BH51">
            <v>0</v>
          </cell>
          <cell r="BI51" t="str">
            <v>Размещена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 t="str">
            <v>Размещена</v>
          </cell>
          <cell r="BO51" t="str">
            <v>Протокол ЦЗК №21 от 05.10.2022</v>
          </cell>
          <cell r="BP51" t="str">
            <v>верно, кода нет в перечне и закупка не у смсп</v>
          </cell>
          <cell r="BQ51">
            <v>0</v>
          </cell>
          <cell r="BR51" t="str">
            <v>0</v>
          </cell>
          <cell r="BS51" t="str">
            <v>0</v>
          </cell>
          <cell r="BT51" t="str">
            <v>0</v>
          </cell>
          <cell r="BU51" t="str">
            <v>не размещалась</v>
          </cell>
          <cell r="BX51">
            <v>2</v>
          </cell>
          <cell r="BY51">
            <v>44977</v>
          </cell>
          <cell r="BZ51" t="str">
            <v xml:space="preserve">АКЦИОНЕРНОЕ ОБЩЕСТВО "РЕМОНТЭНЕРГОМОНТАЖ И СЕРВИС" </v>
          </cell>
          <cell r="CA51">
            <v>22996.380809999999</v>
          </cell>
          <cell r="CB51">
            <v>32312045830</v>
          </cell>
          <cell r="CC51" t="str">
            <v>нет</v>
          </cell>
          <cell r="CD51" t="str">
            <v/>
          </cell>
          <cell r="CE51" t="str">
            <v/>
          </cell>
          <cell r="CF51" t="str">
            <v/>
          </cell>
          <cell r="CG51" t="str">
            <v/>
          </cell>
          <cell r="CH51" t="str">
            <v/>
          </cell>
          <cell r="CI51" t="str">
            <v/>
          </cell>
          <cell r="CK51" t="str">
            <v/>
          </cell>
        </row>
        <row r="52">
          <cell r="A52">
            <v>45</v>
          </cell>
          <cell r="B52">
            <v>150</v>
          </cell>
          <cell r="C52" t="str">
            <v>КПЗ удален</v>
          </cell>
          <cell r="D52" t="str">
            <v>Работы</v>
          </cell>
          <cell r="E52" t="str">
            <v>Выполнение строительно-монтажных и пусконаладочных работ по проекту "Компенсация емкостных токов сети 10 кВ ПС Дружная, доукомплектация яч.№9, 17"</v>
          </cell>
          <cell r="F52">
            <v>7452</v>
          </cell>
          <cell r="G52" t="str">
            <v>Запрос предложений в электронной форме</v>
          </cell>
          <cell r="H52">
            <v>44958</v>
          </cell>
          <cell r="I52">
            <v>0</v>
          </cell>
          <cell r="J52">
            <v>0</v>
          </cell>
          <cell r="K52" t="str">
            <v>Отдел реализации инвестиционных проектов</v>
          </cell>
          <cell r="L52">
            <v>0</v>
          </cell>
          <cell r="M52">
            <v>0</v>
          </cell>
          <cell r="N52">
            <v>7452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45200</v>
          </cell>
          <cell r="T52" t="str">
            <v>42.22</v>
          </cell>
          <cell r="U52" t="str">
            <v>42.22</v>
          </cell>
          <cell r="V52" t="str">
            <v>Согласно закупочной документации</v>
          </cell>
          <cell r="W52" t="str">
            <v>-</v>
          </cell>
          <cell r="X52" t="str">
            <v>-</v>
          </cell>
          <cell r="Y52" t="str">
            <v>-</v>
          </cell>
          <cell r="Z52">
            <v>50000000000</v>
          </cell>
          <cell r="AA52" t="str">
            <v>Новосибирская область</v>
          </cell>
          <cell r="AB52" t="str">
            <v>да</v>
          </cell>
          <cell r="AC52" t="str">
            <v>-</v>
          </cell>
          <cell r="AD52" t="str">
            <v>Компенсация емкостных токов сети 10 кВ ПС Дружная, доукомплектация яч.№9, 17</v>
          </cell>
          <cell r="AE52" t="str">
            <v>нет</v>
          </cell>
          <cell r="AF52">
            <v>0</v>
          </cell>
          <cell r="AG52" t="str">
            <v>Реконструкция, модернизация и ТП</v>
          </cell>
          <cell r="AH52" t="str">
            <v>Реконструкция, модернизация и ТП</v>
          </cell>
          <cell r="AI52">
            <v>7452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7452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 t="str">
            <v>Николаенко М.Ю.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 t="str">
            <v>1
8</v>
          </cell>
          <cell r="AY52" t="str">
            <v>30.12.2022
24.02.2023</v>
          </cell>
          <cell r="AZ52" t="str">
            <v>0000-024751
0000-027592</v>
          </cell>
          <cell r="BA52" t="str">
            <v>30.09.2022
25.02.2023</v>
          </cell>
          <cell r="BB52" t="str">
            <v>4.3.2.1
4.3.2.2</v>
          </cell>
          <cell r="BC52" t="str">
            <v>нет</v>
          </cell>
          <cell r="BD52">
            <v>0</v>
          </cell>
          <cell r="BE52" t="str">
            <v>МЗС-87446/2022
МЗС-92956/2023 от 27.02.2023</v>
          </cell>
          <cell r="BF52" t="str">
            <v>30.12.2022
27.02.2023</v>
          </cell>
          <cell r="BG52">
            <v>150</v>
          </cell>
          <cell r="BH52">
            <v>0</v>
          </cell>
          <cell r="BI52" t="str">
            <v>Изменена</v>
          </cell>
          <cell r="BJ52">
            <v>0</v>
          </cell>
          <cell r="BK52">
            <v>0</v>
          </cell>
          <cell r="BL52">
            <v>0</v>
          </cell>
          <cell r="BM52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52" t="str">
            <v>Изменена</v>
          </cell>
          <cell r="BO52" t="str">
            <v>Протокол ЦЗК №21 от 05.10.2022</v>
          </cell>
          <cell r="BP52" t="str">
            <v>верно, кода нет в перечне и закупка не у смсп</v>
          </cell>
          <cell r="BQ52">
            <v>0</v>
          </cell>
          <cell r="BR52" t="str">
            <v>0</v>
          </cell>
          <cell r="BS52" t="str">
            <v>0</v>
          </cell>
          <cell r="BT52" t="str">
            <v>0</v>
          </cell>
          <cell r="BU52" t="str">
            <v>не в работе</v>
          </cell>
          <cell r="BX52" t="str">
            <v/>
          </cell>
          <cell r="BY52" t="str">
            <v/>
          </cell>
          <cell r="BZ52" t="str">
            <v/>
          </cell>
          <cell r="CA52" t="str">
            <v/>
          </cell>
          <cell r="CB52" t="str">
            <v/>
          </cell>
          <cell r="CC52" t="str">
            <v/>
          </cell>
          <cell r="CD52" t="str">
            <v/>
          </cell>
          <cell r="CE52" t="str">
            <v/>
          </cell>
          <cell r="CF52" t="str">
            <v/>
          </cell>
          <cell r="CG52" t="str">
            <v/>
          </cell>
          <cell r="CH52" t="str">
            <v/>
          </cell>
          <cell r="CI52" t="str">
            <v/>
          </cell>
          <cell r="CK52" t="str">
            <v/>
          </cell>
        </row>
        <row r="53">
          <cell r="A53">
            <v>46</v>
          </cell>
          <cell r="B53">
            <v>151</v>
          </cell>
          <cell r="C53" t="str">
            <v>КПЗ удален</v>
          </cell>
          <cell r="D53" t="str">
            <v>Работы</v>
          </cell>
          <cell r="E53" t="str">
            <v>Выполнение  проектно-изыскательских, строительно-монтажных и пусконаладочных работ по проекту  "Перевод системы электроснабжения электроприемников на источник питания хозяйственных нужд ПС 220 кВ Татарская"</v>
          </cell>
          <cell r="F53">
            <v>1390</v>
          </cell>
          <cell r="G53" t="str">
            <v>Запрос предложений в электронной форме</v>
          </cell>
          <cell r="H53">
            <v>44958</v>
          </cell>
          <cell r="I53">
            <v>0</v>
          </cell>
          <cell r="J53">
            <v>0</v>
          </cell>
          <cell r="K53" t="str">
            <v>Отдел реализации инвестиционных проектов</v>
          </cell>
          <cell r="L53">
            <v>0</v>
          </cell>
          <cell r="M53">
            <v>0</v>
          </cell>
          <cell r="N53">
            <v>1390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45292</v>
          </cell>
          <cell r="T53" t="str">
            <v>42.22</v>
          </cell>
          <cell r="U53" t="str">
            <v>42.22</v>
          </cell>
          <cell r="V53" t="str">
            <v>Согласно закупочной документации</v>
          </cell>
          <cell r="W53" t="str">
            <v>-</v>
          </cell>
          <cell r="X53" t="str">
            <v>-</v>
          </cell>
          <cell r="Y53" t="str">
            <v>-</v>
          </cell>
          <cell r="Z53">
            <v>50000000000</v>
          </cell>
          <cell r="AA53" t="str">
            <v>Новосибирская область</v>
          </cell>
          <cell r="AB53" t="str">
            <v>да</v>
          </cell>
          <cell r="AC53" t="str">
            <v>-</v>
          </cell>
          <cell r="AD53" t="str">
            <v>Перевод системы электроснабжения электроприемников на источник питания хозяйственных нужд ПС 220 кВ Татарская</v>
          </cell>
          <cell r="AE53" t="str">
            <v>нет</v>
          </cell>
          <cell r="AF53">
            <v>0</v>
          </cell>
          <cell r="AG53" t="str">
            <v>Реконструкция, модернизация и ТП</v>
          </cell>
          <cell r="AH53" t="str">
            <v>Реконструкция, модернизация и ТП</v>
          </cell>
          <cell r="AI53">
            <v>782.5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782.5</v>
          </cell>
          <cell r="AO53">
            <v>607.5</v>
          </cell>
          <cell r="AP53">
            <v>0</v>
          </cell>
          <cell r="AQ53">
            <v>0</v>
          </cell>
          <cell r="AR53">
            <v>0</v>
          </cell>
          <cell r="AS53" t="str">
            <v>Николаенко М.Ю.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 t="str">
            <v>1
5</v>
          </cell>
          <cell r="AY53" t="str">
            <v>30.12.2022
09.02.2023</v>
          </cell>
          <cell r="AZ53" t="str">
            <v>0000-024751
0000-027177</v>
          </cell>
          <cell r="BA53" t="str">
            <v>30.09.2022
03.02.2023</v>
          </cell>
          <cell r="BB53" t="str">
            <v>4.3.2.1
4.3.2.2
4.3.2.3</v>
          </cell>
          <cell r="BC53" t="str">
            <v>нет</v>
          </cell>
          <cell r="BD53">
            <v>0</v>
          </cell>
          <cell r="BE53" t="str">
            <v>МЗС-87446/2022
МЗС-92164/2023 от 13.02.2023</v>
          </cell>
          <cell r="BF53" t="str">
            <v>30.12.2022
13.02.2023</v>
          </cell>
          <cell r="BG53">
            <v>151</v>
          </cell>
          <cell r="BH53">
            <v>0</v>
          </cell>
          <cell r="BI53" t="str">
            <v>Изменена</v>
          </cell>
          <cell r="BJ53">
            <v>0</v>
          </cell>
          <cell r="BK53">
            <v>0</v>
          </cell>
          <cell r="BL53">
            <v>0</v>
          </cell>
          <cell r="BM53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сркоа исполнения,  наименования в рамках п. 4.3.2.3 Положения о закупке товаров, работ, услуг для нужд АО "Электромагистраль"</v>
          </cell>
          <cell r="BN53" t="str">
            <v>Изменена</v>
          </cell>
          <cell r="BO53" t="str">
            <v>Протокол ЦЗК №21 от 05.10.2022</v>
          </cell>
          <cell r="BP53" t="str">
            <v>верно, кода нет в перечне и закупка не у смсп</v>
          </cell>
          <cell r="BQ53">
            <v>0</v>
          </cell>
          <cell r="BR53" t="str">
            <v>0</v>
          </cell>
          <cell r="BS53" t="str">
            <v>0</v>
          </cell>
          <cell r="BT53" t="str">
            <v>0</v>
          </cell>
          <cell r="BU53" t="str">
            <v>не в работе</v>
          </cell>
          <cell r="BX53" t="str">
            <v/>
          </cell>
          <cell r="BY53" t="str">
            <v/>
          </cell>
          <cell r="BZ53" t="str">
            <v/>
          </cell>
          <cell r="CA53" t="str">
            <v/>
          </cell>
          <cell r="CB53" t="str">
            <v/>
          </cell>
          <cell r="CC53" t="str">
            <v/>
          </cell>
          <cell r="CD53" t="str">
            <v/>
          </cell>
          <cell r="CE53" t="str">
            <v/>
          </cell>
          <cell r="CF53" t="str">
            <v/>
          </cell>
          <cell r="CG53" t="str">
            <v/>
          </cell>
          <cell r="CH53" t="str">
            <v/>
          </cell>
          <cell r="CI53" t="str">
            <v/>
          </cell>
          <cell r="CK53" t="str">
            <v/>
          </cell>
        </row>
        <row r="54">
          <cell r="A54">
            <v>47</v>
          </cell>
          <cell r="B54">
            <v>152</v>
          </cell>
          <cell r="C54" t="str">
            <v>КПЗ</v>
          </cell>
          <cell r="D54" t="str">
            <v>Работы</v>
          </cell>
          <cell r="E54" t="str">
            <v>Выполнение   строительно-монтажных и пусконаладочных работ по проекту "Реконструкция ПС 220 кВ Восточная в части замены ячеек выключателей 110-220 кВ (7 шт.) с выполнением сопутствующего объема работ</v>
          </cell>
          <cell r="F54">
            <v>36478</v>
          </cell>
          <cell r="G54" t="str">
            <v>Конкурс в электронной форме</v>
          </cell>
          <cell r="H54">
            <v>44927</v>
          </cell>
          <cell r="I54">
            <v>0</v>
          </cell>
          <cell r="J54">
            <v>0</v>
          </cell>
          <cell r="K54" t="str">
            <v>Отдел реализации инвестиционных проектов</v>
          </cell>
          <cell r="L54">
            <v>0</v>
          </cell>
          <cell r="M54">
            <v>0</v>
          </cell>
          <cell r="N54">
            <v>36478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45261</v>
          </cell>
          <cell r="T54" t="str">
            <v>42.22</v>
          </cell>
          <cell r="U54" t="str">
            <v>42.22</v>
          </cell>
          <cell r="V54" t="str">
            <v>Согласно закупочной документации</v>
          </cell>
          <cell r="W54" t="str">
            <v>-</v>
          </cell>
          <cell r="X54" t="str">
            <v>-</v>
          </cell>
          <cell r="Y54" t="str">
            <v>-</v>
          </cell>
          <cell r="Z54">
            <v>50000000000</v>
          </cell>
          <cell r="AA54" t="str">
            <v>Новосибирская область</v>
          </cell>
          <cell r="AB54" t="str">
            <v>да</v>
          </cell>
          <cell r="AC54" t="str">
            <v>-</v>
          </cell>
          <cell r="AD54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AE54" t="str">
            <v>нет</v>
          </cell>
          <cell r="AF54">
            <v>0</v>
          </cell>
          <cell r="AG54" t="str">
            <v>Реконструкция, модернизация и ТП</v>
          </cell>
          <cell r="AH54" t="str">
            <v>Реконструкция, модернизация и ТП</v>
          </cell>
          <cell r="AI54">
            <v>36478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36478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 t="str">
            <v>Николаенко М.Ю.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 t="str">
            <v>1</v>
          </cell>
          <cell r="AY54">
            <v>44925</v>
          </cell>
          <cell r="AZ54" t="str">
            <v>0000-024751</v>
          </cell>
          <cell r="BA54">
            <v>44834</v>
          </cell>
          <cell r="BB54" t="str">
            <v>4.3.2.1</v>
          </cell>
          <cell r="BC54" t="str">
            <v>нет</v>
          </cell>
          <cell r="BD54">
            <v>0</v>
          </cell>
          <cell r="BE54" t="str">
            <v>МЗС-87446/2022</v>
          </cell>
          <cell r="BF54">
            <v>44925</v>
          </cell>
          <cell r="BG54">
            <v>152</v>
          </cell>
          <cell r="BH54">
            <v>0</v>
          </cell>
          <cell r="BI54" t="str">
            <v>Размещена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 t="str">
            <v>Размещена</v>
          </cell>
          <cell r="BO54" t="str">
            <v>Протокол ЦЗК №21 от 05.10.2022</v>
          </cell>
          <cell r="BP54" t="str">
            <v>верно, кода нет в перечне и закупка не у смсп</v>
          </cell>
          <cell r="BQ54">
            <v>0</v>
          </cell>
          <cell r="BR54" t="str">
            <v>0</v>
          </cell>
          <cell r="BS54" t="str">
            <v>0</v>
          </cell>
          <cell r="BT54" t="str">
            <v>0</v>
          </cell>
          <cell r="BU54" t="str">
            <v>не размещалась</v>
          </cell>
          <cell r="BX54">
            <v>1</v>
          </cell>
          <cell r="BY54">
            <v>44988</v>
          </cell>
          <cell r="BZ54" t="str">
            <v>АКЦИОНЕРНОЕ ОБЩЕСТВО "РЕМОНТЭНЕРГОМОНТАЖ И СЕРВИС"</v>
          </cell>
          <cell r="CA54">
            <v>43293.599999999999</v>
          </cell>
          <cell r="CB54">
            <v>32312042804</v>
          </cell>
          <cell r="CC54" t="str">
            <v>нет</v>
          </cell>
          <cell r="CD54" t="str">
            <v/>
          </cell>
          <cell r="CE54" t="str">
            <v/>
          </cell>
          <cell r="CF54" t="str">
            <v/>
          </cell>
          <cell r="CG54" t="str">
            <v/>
          </cell>
          <cell r="CH54" t="str">
            <v/>
          </cell>
          <cell r="CI54" t="str">
            <v/>
          </cell>
          <cell r="CK54" t="str">
            <v/>
          </cell>
        </row>
        <row r="55">
          <cell r="A55">
            <v>48</v>
          </cell>
          <cell r="B55">
            <v>153</v>
          </cell>
          <cell r="C55" t="str">
            <v>КПЗ удален</v>
          </cell>
          <cell r="D55" t="str">
            <v>Работы</v>
          </cell>
          <cell r="E55" t="str">
            <v>Выполнение строительно-монтажных и пусконаладочных работ по проекту "Реконструкция ПС 220 кВ Дружная в части замены устройств РЗА присоединений ОВ-110-220"</v>
          </cell>
          <cell r="F55">
            <v>8705</v>
          </cell>
          <cell r="G55" t="str">
            <v>Запрос предложений в электронной форме</v>
          </cell>
          <cell r="H55">
            <v>44958</v>
          </cell>
          <cell r="I55">
            <v>0</v>
          </cell>
          <cell r="J55">
            <v>0</v>
          </cell>
          <cell r="K55" t="str">
            <v>Отдел реализации инвестиционных проектов</v>
          </cell>
          <cell r="L55">
            <v>0</v>
          </cell>
          <cell r="M55">
            <v>0</v>
          </cell>
          <cell r="N55">
            <v>8705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45261</v>
          </cell>
          <cell r="T55" t="str">
            <v>42.22</v>
          </cell>
          <cell r="U55" t="str">
            <v>42.22</v>
          </cell>
          <cell r="V55" t="str">
            <v>Согласно закупочной документации</v>
          </cell>
          <cell r="W55" t="str">
            <v>-</v>
          </cell>
          <cell r="X55" t="str">
            <v>-</v>
          </cell>
          <cell r="Y55" t="str">
            <v>-</v>
          </cell>
          <cell r="Z55">
            <v>50000000000</v>
          </cell>
          <cell r="AA55" t="str">
            <v>Новосибирская область</v>
          </cell>
          <cell r="AB55" t="str">
            <v>да</v>
          </cell>
          <cell r="AC55" t="str">
            <v>-</v>
          </cell>
          <cell r="AD55" t="str">
            <v>Реконструкция ПС 220 кВ Дружная в части замены устройств РЗА присоединений ОВ-110-220</v>
          </cell>
          <cell r="AE55" t="str">
            <v>нет</v>
          </cell>
          <cell r="AF55">
            <v>0</v>
          </cell>
          <cell r="AG55" t="str">
            <v>Реконструкция, модернизация и ТП</v>
          </cell>
          <cell r="AH55" t="str">
            <v>Реконструкция, модернизация и ТП</v>
          </cell>
          <cell r="AI55">
            <v>8705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8705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 t="str">
            <v>Гонекер С.Н.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 t="str">
            <v>1
6</v>
          </cell>
          <cell r="AY55" t="str">
            <v>30.12.2022
17.02.2023</v>
          </cell>
          <cell r="AZ55" t="str">
            <v>0000-024751
0000-027325</v>
          </cell>
          <cell r="BA55" t="str">
            <v>30.09.2022
10.02.2023</v>
          </cell>
          <cell r="BB55" t="str">
            <v>4.3.2.1
4.3.2.2
4.3.2.3</v>
          </cell>
          <cell r="BC55" t="str">
            <v>нет</v>
          </cell>
          <cell r="BD55">
            <v>0</v>
          </cell>
          <cell r="BE55" t="str">
            <v>МЗС-87446/2022
МЗС-92546/2023 от 17.02.2023</v>
          </cell>
          <cell r="BF55" t="str">
            <v>30.12.2022
17.02.2023</v>
          </cell>
          <cell r="BG55">
            <v>153</v>
          </cell>
          <cell r="BH55">
            <v>0</v>
          </cell>
          <cell r="BI55" t="str">
            <v>Изменена</v>
          </cell>
          <cell r="BJ55">
            <v>0</v>
          </cell>
          <cell r="BK55">
            <v>0</v>
          </cell>
          <cell r="BL55">
            <v>0</v>
          </cell>
          <cell r="BM55" t="str">
            <v xml:space="preserve"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55" t="str">
            <v>Изменена</v>
          </cell>
          <cell r="BO55" t="str">
            <v>Протокол ЦЗК №21 от 05.10.2022</v>
          </cell>
          <cell r="BP55" t="str">
            <v>верно, кода нет в перечне и закупка не у смсп</v>
          </cell>
          <cell r="BQ55">
            <v>0</v>
          </cell>
          <cell r="BR55" t="str">
            <v>0</v>
          </cell>
          <cell r="BS55" t="str">
            <v>0</v>
          </cell>
          <cell r="BT55" t="str">
            <v>0</v>
          </cell>
          <cell r="BU55" t="str">
            <v>не в работе</v>
          </cell>
          <cell r="BX55" t="str">
            <v/>
          </cell>
          <cell r="BY55" t="str">
            <v/>
          </cell>
          <cell r="BZ55" t="str">
            <v/>
          </cell>
          <cell r="CA55" t="str">
            <v/>
          </cell>
          <cell r="CB55" t="str">
            <v/>
          </cell>
          <cell r="CC55" t="str">
            <v/>
          </cell>
          <cell r="CD55" t="str">
            <v/>
          </cell>
          <cell r="CE55" t="str">
            <v/>
          </cell>
          <cell r="CF55" t="str">
            <v/>
          </cell>
          <cell r="CG55" t="str">
            <v/>
          </cell>
          <cell r="CH55" t="str">
            <v/>
          </cell>
          <cell r="CI55" t="str">
            <v/>
          </cell>
          <cell r="CK55" t="str">
            <v/>
          </cell>
        </row>
        <row r="56">
          <cell r="A56">
            <v>49</v>
          </cell>
          <cell r="B56">
            <v>154</v>
          </cell>
          <cell r="C56" t="str">
            <v>КПЗ удален</v>
          </cell>
          <cell r="D56" t="str">
            <v>Работы</v>
          </cell>
          <cell r="E56" t="str">
            <v>Выполнение строительно-монтажных и пусконаладочных работ по проекту "Реконструкция ПС 220 кВ Правобережная в части замены устройств РЗА присоединений ОВ-110"</v>
          </cell>
          <cell r="F56">
            <v>8705</v>
          </cell>
          <cell r="G56" t="str">
            <v>Запрос предложений в электронной форме</v>
          </cell>
          <cell r="H56">
            <v>44958</v>
          </cell>
          <cell r="I56">
            <v>0</v>
          </cell>
          <cell r="J56">
            <v>0</v>
          </cell>
          <cell r="K56" t="str">
            <v>Отдел реализации инвестиционных проектов</v>
          </cell>
          <cell r="L56">
            <v>0</v>
          </cell>
          <cell r="M56">
            <v>0</v>
          </cell>
          <cell r="N56">
            <v>8705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45292</v>
          </cell>
          <cell r="T56" t="str">
            <v>42.22</v>
          </cell>
          <cell r="U56" t="str">
            <v>42.22</v>
          </cell>
          <cell r="V56" t="str">
            <v>Согласно закупочной документации</v>
          </cell>
          <cell r="W56" t="str">
            <v>-</v>
          </cell>
          <cell r="X56" t="str">
            <v>-</v>
          </cell>
          <cell r="Y56" t="str">
            <v>-</v>
          </cell>
          <cell r="Z56">
            <v>50000000000</v>
          </cell>
          <cell r="AA56" t="str">
            <v>Новосибирская область</v>
          </cell>
          <cell r="AB56" t="str">
            <v>да</v>
          </cell>
          <cell r="AC56" t="str">
            <v>-</v>
          </cell>
          <cell r="AD56" t="str">
            <v>Реконструкция ПС 220 кВ Правобережная в части замены устройств РЗА присоединений ОВ-110</v>
          </cell>
          <cell r="AE56" t="str">
            <v>нет</v>
          </cell>
          <cell r="AF56">
            <v>0</v>
          </cell>
          <cell r="AG56" t="str">
            <v>Реконструкция, модернизация и ТП</v>
          </cell>
          <cell r="AH56" t="str">
            <v>Реконструкция, модернизация и ТП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8705</v>
          </cell>
          <cell r="AP56">
            <v>0</v>
          </cell>
          <cell r="AQ56">
            <v>0</v>
          </cell>
          <cell r="AR56">
            <v>0</v>
          </cell>
          <cell r="AS56" t="str">
            <v>Гонекер С.Н.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 t="str">
            <v>1
8</v>
          </cell>
          <cell r="AY56" t="str">
            <v>30.12.2022
24.02.2023</v>
          </cell>
          <cell r="AZ56" t="str">
            <v>0000-024751
0000-027526</v>
          </cell>
          <cell r="BA56" t="str">
            <v>30.09.2022
20.02.2023</v>
          </cell>
          <cell r="BB56" t="str">
            <v>4.3.2.1
4.3.2.2
4.3.2.3</v>
          </cell>
          <cell r="BC56" t="str">
            <v>нет</v>
          </cell>
          <cell r="BD56">
            <v>0</v>
          </cell>
          <cell r="BE56" t="str">
            <v>МЗС-87446/2022
МЗС-92956/2023 от 27.02.2023</v>
          </cell>
          <cell r="BF56" t="str">
            <v>30.12.2022
27.02.2023</v>
          </cell>
          <cell r="BG56">
            <v>154</v>
          </cell>
          <cell r="BH56">
            <v>0</v>
          </cell>
          <cell r="BI56" t="str">
            <v>Изменена</v>
          </cell>
          <cell r="BJ56">
            <v>0</v>
          </cell>
          <cell r="BK56">
            <v>0</v>
          </cell>
          <cell r="BL56">
            <v>0</v>
          </cell>
          <cell r="BM56" t="str">
            <v xml:space="preserve"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56" t="str">
            <v>Изменена</v>
          </cell>
          <cell r="BO56" t="str">
            <v>Протокол ЦЗК №21 от 05.10.2022</v>
          </cell>
          <cell r="BP56" t="str">
            <v>верно, кода нет в перечне и закупка не у смсп</v>
          </cell>
          <cell r="BQ56">
            <v>0</v>
          </cell>
          <cell r="BR56" t="str">
            <v>0</v>
          </cell>
          <cell r="BS56" t="str">
            <v>0</v>
          </cell>
          <cell r="BT56" t="str">
            <v>0</v>
          </cell>
          <cell r="BU56" t="str">
            <v>не в работе</v>
          </cell>
          <cell r="BX56" t="str">
            <v/>
          </cell>
          <cell r="BY56" t="str">
            <v/>
          </cell>
          <cell r="BZ56" t="str">
            <v/>
          </cell>
          <cell r="CA56" t="str">
            <v/>
          </cell>
          <cell r="CB56" t="str">
            <v/>
          </cell>
          <cell r="CC56" t="str">
            <v/>
          </cell>
          <cell r="CD56" t="str">
            <v/>
          </cell>
          <cell r="CE56" t="str">
            <v/>
          </cell>
          <cell r="CF56" t="str">
            <v/>
          </cell>
          <cell r="CG56" t="str">
            <v/>
          </cell>
          <cell r="CH56" t="str">
            <v/>
          </cell>
          <cell r="CI56" t="str">
            <v/>
          </cell>
          <cell r="CK56" t="str">
            <v/>
          </cell>
        </row>
        <row r="57">
          <cell r="A57">
            <v>50</v>
          </cell>
          <cell r="B57">
            <v>155</v>
          </cell>
          <cell r="C57" t="str">
            <v>КПЗ</v>
          </cell>
          <cell r="D57" t="str">
            <v>Работы</v>
          </cell>
          <cell r="E57" t="str">
            <v>Выполнение строительно-монтажных и пусконаладочных работ по проекту "Реконструкция ПС 220 кВ Правобережная в части замены ячеек выключателей 220 кВ (3 шт.), с выполнением сопутствующего объема работ</v>
          </cell>
          <cell r="F57">
            <v>34040</v>
          </cell>
          <cell r="G57" t="str">
            <v>Конкурс в электронной форме</v>
          </cell>
          <cell r="H57">
            <v>44927</v>
          </cell>
          <cell r="I57">
            <v>0</v>
          </cell>
          <cell r="J57">
            <v>0</v>
          </cell>
          <cell r="K57" t="str">
            <v>Отдел реализации инвестиционных проектов</v>
          </cell>
          <cell r="L57">
            <v>0</v>
          </cell>
          <cell r="M57">
            <v>0</v>
          </cell>
          <cell r="N57">
            <v>34040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45200</v>
          </cell>
          <cell r="T57" t="str">
            <v>42.22</v>
          </cell>
          <cell r="U57" t="str">
            <v>42.22</v>
          </cell>
          <cell r="V57" t="str">
            <v>Согласно закупочной документации</v>
          </cell>
          <cell r="W57" t="str">
            <v>-</v>
          </cell>
          <cell r="X57" t="str">
            <v>-</v>
          </cell>
          <cell r="Y57" t="str">
            <v>-</v>
          </cell>
          <cell r="Z57">
            <v>50000000000</v>
          </cell>
          <cell r="AA57" t="str">
            <v>Новосибирская область</v>
          </cell>
          <cell r="AB57" t="str">
            <v>да</v>
          </cell>
          <cell r="AC57" t="str">
            <v>-</v>
          </cell>
          <cell r="AD57" t="str">
            <v>Реконструкция ПС 220 кВ Правобережная в части замены ячеек выключателей 220 кВ (3 шт.), с выполнением сопутствующего объема работ</v>
          </cell>
          <cell r="AE57" t="str">
            <v>нет</v>
          </cell>
          <cell r="AF57">
            <v>0</v>
          </cell>
          <cell r="AG57" t="str">
            <v>Реконструкция, модернизация и ТП</v>
          </cell>
          <cell r="AH57" t="str">
            <v>Реконструкция, модернизация и ТП</v>
          </cell>
          <cell r="AI57">
            <v>34040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34040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 t="str">
            <v>Николаенко М.Ю.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 t="str">
            <v>1</v>
          </cell>
          <cell r="AY57">
            <v>44925</v>
          </cell>
          <cell r="AZ57" t="str">
            <v>0000-024751</v>
          </cell>
          <cell r="BA57">
            <v>44834</v>
          </cell>
          <cell r="BB57" t="str">
            <v>4.3.2.1</v>
          </cell>
          <cell r="BC57" t="str">
            <v>нет</v>
          </cell>
          <cell r="BD57">
            <v>0</v>
          </cell>
          <cell r="BE57" t="str">
            <v>МЗС-87446/2022</v>
          </cell>
          <cell r="BF57">
            <v>44925</v>
          </cell>
          <cell r="BG57">
            <v>155</v>
          </cell>
          <cell r="BH57">
            <v>0</v>
          </cell>
          <cell r="BI57" t="str">
            <v>Размещена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 t="str">
            <v>Размещена</v>
          </cell>
          <cell r="BO57" t="str">
            <v>Протокол ЦЗК №21 от 05.10.2022</v>
          </cell>
          <cell r="BP57" t="str">
            <v>верно, кода нет в перечне и закупка не у смсп</v>
          </cell>
          <cell r="BQ57">
            <v>0</v>
          </cell>
          <cell r="BR57" t="str">
            <v>0</v>
          </cell>
          <cell r="BS57" t="str">
            <v>0</v>
          </cell>
          <cell r="BT57" t="str">
            <v>0</v>
          </cell>
          <cell r="BU57" t="str">
            <v>не размещалась</v>
          </cell>
          <cell r="BX57">
            <v>14</v>
          </cell>
          <cell r="BY57">
            <v>44995</v>
          </cell>
          <cell r="BZ57" t="str">
            <v xml:space="preserve">АКЦИОНЕРНОЕ ОБЩЕСТВО "РЕМОНТЭНЕРГОМОНТАЖ И СЕРВИС"  </v>
          </cell>
          <cell r="CA57">
            <v>33859.801800000001</v>
          </cell>
          <cell r="CB57">
            <v>32312070587</v>
          </cell>
          <cell r="CC57" t="str">
            <v>нет</v>
          </cell>
          <cell r="CD57" t="str">
            <v/>
          </cell>
          <cell r="CE57" t="str">
            <v/>
          </cell>
          <cell r="CF57" t="str">
            <v/>
          </cell>
          <cell r="CG57" t="str">
            <v/>
          </cell>
          <cell r="CH57" t="str">
            <v/>
          </cell>
          <cell r="CI57" t="str">
            <v/>
          </cell>
          <cell r="CK57" t="str">
            <v/>
          </cell>
        </row>
        <row r="58">
          <cell r="A58">
            <v>51</v>
          </cell>
          <cell r="B58">
            <v>156</v>
          </cell>
          <cell r="C58" t="str">
            <v>КПЗ удален</v>
          </cell>
          <cell r="D58" t="str">
            <v>Работы</v>
          </cell>
          <cell r="E58" t="str">
            <v>Выполнение строительно-монтажных работ по проекту  "Реконструкция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работ"</v>
          </cell>
          <cell r="F58">
            <v>96528.383839999995</v>
          </cell>
          <cell r="G58" t="str">
            <v>Конкурс в электронной форме</v>
          </cell>
          <cell r="H58">
            <v>45078</v>
          </cell>
          <cell r="I58">
            <v>0</v>
          </cell>
          <cell r="J58">
            <v>0</v>
          </cell>
          <cell r="K58" t="str">
            <v>Отдел реализации инвестиционных проектов</v>
          </cell>
          <cell r="L58">
            <v>0</v>
          </cell>
          <cell r="M58">
            <v>0</v>
          </cell>
          <cell r="N58">
            <v>96528.383839999995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45413</v>
          </cell>
          <cell r="T58" t="str">
            <v>42.22</v>
          </cell>
          <cell r="U58" t="str">
            <v>42.22</v>
          </cell>
          <cell r="V58" t="str">
            <v>Согласно закупочной документации</v>
          </cell>
          <cell r="W58" t="str">
            <v>-</v>
          </cell>
          <cell r="X58" t="str">
            <v>-</v>
          </cell>
          <cell r="Y58" t="str">
            <v>-</v>
          </cell>
          <cell r="Z58">
            <v>50000000000</v>
          </cell>
          <cell r="AA58" t="str">
            <v>Новосибирская область</v>
          </cell>
          <cell r="AB58" t="str">
            <v>да</v>
          </cell>
          <cell r="AC58" t="str">
            <v>-</v>
          </cell>
          <cell r="AD58" t="str">
            <v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v>
          </cell>
          <cell r="AE58" t="str">
            <v>нет</v>
          </cell>
          <cell r="AF58">
            <v>0</v>
          </cell>
          <cell r="AG58" t="str">
            <v>Реконструкция, модернизация и ТП</v>
          </cell>
          <cell r="AH58" t="str">
            <v>Реконструкция, модернизация и ТП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96528.383839999995</v>
          </cell>
          <cell r="AP58">
            <v>0</v>
          </cell>
          <cell r="AQ58">
            <v>0</v>
          </cell>
          <cell r="AR58">
            <v>0</v>
          </cell>
          <cell r="AS58" t="str">
            <v>Гонекер С.Н.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 t="str">
            <v>1
21</v>
          </cell>
          <cell r="AY58" t="str">
            <v>30.12.2022
28.06.2023</v>
          </cell>
          <cell r="AZ58" t="str">
            <v>0000-024751
0000-029844</v>
          </cell>
          <cell r="BA58" t="str">
            <v>30.09.2022
23.06.2023</v>
          </cell>
          <cell r="BB58" t="str">
            <v>4.3.2.1
4.3.2.4</v>
          </cell>
          <cell r="BC58" t="str">
            <v>нет</v>
          </cell>
          <cell r="BD58">
            <v>0</v>
          </cell>
          <cell r="BE58" t="str">
            <v>МЗС-87446/2022
МЗС-101949/2023 от 28.06.2023</v>
          </cell>
          <cell r="BF58" t="str">
            <v>30.12.2022
28.06.2023</v>
          </cell>
          <cell r="BG58">
            <v>156</v>
          </cell>
          <cell r="BH58">
            <v>0</v>
          </cell>
          <cell r="BI58" t="str">
            <v>Аннулирована</v>
          </cell>
          <cell r="BJ58">
            <v>0</v>
          </cell>
          <cell r="BK58">
            <v>0</v>
          </cell>
          <cell r="BL58" t="str">
            <v>отказ от проведения закупки</v>
          </cell>
          <cell r="BM58">
            <v>0</v>
          </cell>
          <cell r="BN58" t="str">
            <v>Аннулирована</v>
          </cell>
          <cell r="BO58" t="str">
            <v>Протокол ЦЗК №21 от 05.10.2022</v>
          </cell>
          <cell r="BP58" t="str">
            <v>верно, кода нет в перечне и закупка не у смсп</v>
          </cell>
          <cell r="BQ58">
            <v>0</v>
          </cell>
          <cell r="BR58" t="str">
            <v>0</v>
          </cell>
          <cell r="BS58" t="str">
            <v>0</v>
          </cell>
          <cell r="BT58" t="str">
            <v>0</v>
          </cell>
          <cell r="BU58" t="str">
            <v>не в работе</v>
          </cell>
          <cell r="BX58" t="str">
            <v/>
          </cell>
          <cell r="BY58" t="str">
            <v/>
          </cell>
          <cell r="BZ58" t="str">
            <v/>
          </cell>
          <cell r="CA58" t="str">
            <v/>
          </cell>
          <cell r="CB58" t="str">
            <v/>
          </cell>
          <cell r="CC58" t="str">
            <v/>
          </cell>
          <cell r="CD58" t="str">
            <v/>
          </cell>
          <cell r="CE58" t="str">
            <v/>
          </cell>
          <cell r="CF58" t="str">
            <v/>
          </cell>
          <cell r="CG58" t="str">
            <v/>
          </cell>
          <cell r="CH58" t="str">
            <v/>
          </cell>
          <cell r="CI58" t="str">
            <v/>
          </cell>
          <cell r="CK58" t="str">
            <v/>
          </cell>
        </row>
        <row r="59">
          <cell r="A59">
            <v>52</v>
          </cell>
          <cell r="B59">
            <v>157</v>
          </cell>
          <cell r="C59" t="str">
            <v>КПЗ удален</v>
          </cell>
          <cell r="D59" t="str">
            <v>МТР</v>
          </cell>
          <cell r="E59" t="str">
            <v>Поставка силовых трансформаторов по проекту  "Реконструкция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работ"</v>
          </cell>
          <cell r="F59">
            <v>111017</v>
          </cell>
          <cell r="G59" t="str">
            <v>Аукцион в электронной форме</v>
          </cell>
          <cell r="H59">
            <v>45200</v>
          </cell>
          <cell r="I59">
            <v>0</v>
          </cell>
          <cell r="J59">
            <v>0</v>
          </cell>
          <cell r="K59" t="str">
            <v>Отдел материально-технического снабжения</v>
          </cell>
          <cell r="L59">
            <v>0</v>
          </cell>
          <cell r="M59">
            <v>0</v>
          </cell>
          <cell r="N59">
            <v>111017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45413</v>
          </cell>
          <cell r="T59" t="str">
            <v>27.11</v>
          </cell>
          <cell r="U59" t="str">
            <v>27.11.43 </v>
          </cell>
          <cell r="V59" t="str">
            <v>Согласно закупочной документации</v>
          </cell>
          <cell r="W59" t="str">
            <v xml:space="preserve">796 </v>
          </cell>
          <cell r="X59" t="str">
            <v>шт</v>
          </cell>
          <cell r="Y59">
            <v>2</v>
          </cell>
          <cell r="Z59">
            <v>50000000000</v>
          </cell>
          <cell r="AA59" t="str">
            <v>Новосибирская область</v>
          </cell>
          <cell r="AB59" t="str">
            <v>да</v>
          </cell>
          <cell r="AC59" t="str">
            <v>-</v>
          </cell>
          <cell r="AD59" t="str">
            <v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v>
          </cell>
          <cell r="AE59" t="str">
            <v>нет</v>
          </cell>
          <cell r="AF59">
            <v>0</v>
          </cell>
          <cell r="AG59" t="str">
            <v>Реконструкция, модернизация и ТП</v>
          </cell>
          <cell r="AH59" t="str">
            <v>Реконструкция, модернизация и ТП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111017</v>
          </cell>
          <cell r="AP59">
            <v>0</v>
          </cell>
          <cell r="AQ59">
            <v>0</v>
          </cell>
          <cell r="AR59">
            <v>0</v>
          </cell>
          <cell r="AS59" t="str">
            <v>Полингер Е.П.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 t="str">
            <v>1
13</v>
          </cell>
          <cell r="AY59" t="str">
            <v>30.12.2022
30.03.2023</v>
          </cell>
          <cell r="AZ59" t="str">
            <v>0000-024751
0000-028262</v>
          </cell>
          <cell r="BA59" t="str">
            <v>30.09.2022
30.03.2023</v>
          </cell>
          <cell r="BB59" t="str">
            <v>4.3.2.1
4.3.2.4</v>
          </cell>
          <cell r="BC59" t="str">
            <v>нет</v>
          </cell>
          <cell r="BD59">
            <v>0</v>
          </cell>
          <cell r="BE59" t="str">
            <v>МЗС-87446/2022</v>
          </cell>
          <cell r="BF59" t="str">
            <v>30.12.2022
30,03.2023</v>
          </cell>
          <cell r="BG59">
            <v>157</v>
          </cell>
          <cell r="BH59">
            <v>0</v>
          </cell>
          <cell r="BI59" t="str">
            <v>Аннулирована</v>
          </cell>
          <cell r="BJ59">
            <v>0</v>
          </cell>
          <cell r="BK59">
            <v>0</v>
          </cell>
          <cell r="BL59" t="str">
            <v>отказ от проведения закупки</v>
          </cell>
          <cell r="BM59">
            <v>0</v>
          </cell>
          <cell r="BN59" t="str">
            <v>Аннулирована</v>
          </cell>
          <cell r="BO59" t="str">
            <v>Протокол ЦЗК №21 от 05.10.2022</v>
          </cell>
          <cell r="BP59" t="str">
            <v>верно, кода нет в перечне и закупка не у смсп</v>
          </cell>
          <cell r="BQ59">
            <v>0</v>
          </cell>
          <cell r="BR59" t="str">
            <v>0</v>
          </cell>
          <cell r="BS59" t="str">
            <v>0</v>
          </cell>
          <cell r="BT59" t="str">
            <v>0</v>
          </cell>
          <cell r="BU59" t="str">
            <v>не в работе</v>
          </cell>
          <cell r="BX59" t="str">
            <v/>
          </cell>
          <cell r="BY59" t="str">
            <v/>
          </cell>
          <cell r="BZ59" t="str">
            <v/>
          </cell>
          <cell r="CA59" t="str">
            <v/>
          </cell>
          <cell r="CB59" t="str">
            <v/>
          </cell>
          <cell r="CC59" t="str">
            <v/>
          </cell>
          <cell r="CD59" t="str">
            <v/>
          </cell>
          <cell r="CE59" t="str">
            <v/>
          </cell>
          <cell r="CF59" t="str">
            <v/>
          </cell>
          <cell r="CG59" t="str">
            <v/>
          </cell>
          <cell r="CH59" t="str">
            <v/>
          </cell>
          <cell r="CI59" t="str">
            <v/>
          </cell>
          <cell r="CK59" t="str">
            <v/>
          </cell>
        </row>
        <row r="60">
          <cell r="A60">
            <v>53</v>
          </cell>
          <cell r="B60">
            <v>158</v>
          </cell>
          <cell r="C60" t="str">
            <v>КПЗ удален</v>
          </cell>
          <cell r="D60" t="str">
            <v>Работы</v>
          </cell>
          <cell r="E60" t="str">
            <v>Выполнение строительно-монтажных и пусконаладочных работ по проекту "Реконструкция ПС 220 кВ Татарская в части замены устройств РЗА присоединений ОВ-110"</v>
          </cell>
          <cell r="F60">
            <v>8705</v>
          </cell>
          <cell r="G60" t="str">
            <v>Запрос предложений в электронной форме</v>
          </cell>
          <cell r="H60">
            <v>44958</v>
          </cell>
          <cell r="I60">
            <v>0</v>
          </cell>
          <cell r="J60">
            <v>0</v>
          </cell>
          <cell r="K60" t="str">
            <v>Отдел реализации инвестиционных проектов</v>
          </cell>
          <cell r="L60">
            <v>0</v>
          </cell>
          <cell r="M60">
            <v>0</v>
          </cell>
          <cell r="N60">
            <v>8705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45261</v>
          </cell>
          <cell r="T60" t="str">
            <v>42.22</v>
          </cell>
          <cell r="U60" t="str">
            <v>42.22</v>
          </cell>
          <cell r="V60" t="str">
            <v>Согласно закупочной документации</v>
          </cell>
          <cell r="W60" t="str">
            <v>-</v>
          </cell>
          <cell r="X60" t="str">
            <v>-</v>
          </cell>
          <cell r="Y60" t="str">
            <v>-</v>
          </cell>
          <cell r="Z60">
            <v>50000000000</v>
          </cell>
          <cell r="AA60" t="str">
            <v>Новосибирская область</v>
          </cell>
          <cell r="AB60" t="str">
            <v>да</v>
          </cell>
          <cell r="AC60" t="str">
            <v>-</v>
          </cell>
          <cell r="AD60" t="str">
            <v>Реконструкция ПС 220 кВ Татарская в части замены устройств РЗА присоединений ОВ-110</v>
          </cell>
          <cell r="AE60" t="str">
            <v>нет</v>
          </cell>
          <cell r="AF60">
            <v>0</v>
          </cell>
          <cell r="AG60" t="str">
            <v>Реконструкция, модернизация и ТП</v>
          </cell>
          <cell r="AH60" t="str">
            <v>Реконструкция, модернизация и ТП</v>
          </cell>
          <cell r="AI60">
            <v>8705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8705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 t="str">
            <v>Гонекер С.Н.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 t="str">
            <v>1
6</v>
          </cell>
          <cell r="AY60" t="str">
            <v>30.12.2022
17.02.2023</v>
          </cell>
          <cell r="AZ60" t="str">
            <v>0000-024751
0000-027325</v>
          </cell>
          <cell r="BA60" t="str">
            <v>30.09.2022
10.02.2023</v>
          </cell>
          <cell r="BB60" t="str">
            <v>4.3.2.1
4.3.2.2</v>
          </cell>
          <cell r="BC60" t="str">
            <v>нет</v>
          </cell>
          <cell r="BD60">
            <v>0</v>
          </cell>
          <cell r="BE60" t="str">
            <v>МЗС-87446/2022
МЗС-92546/2023 от 17.02.2023</v>
          </cell>
          <cell r="BF60" t="str">
            <v>30.12.2022
17.02.2023</v>
          </cell>
          <cell r="BG60">
            <v>158</v>
          </cell>
          <cell r="BH60">
            <v>0</v>
          </cell>
          <cell r="BI60" t="str">
            <v>Изменена</v>
          </cell>
          <cell r="BJ60">
            <v>0</v>
          </cell>
          <cell r="BK60">
            <v>0</v>
          </cell>
          <cell r="BL60">
            <v>0</v>
          </cell>
          <cell r="BM60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60" t="str">
            <v>Изменена</v>
          </cell>
          <cell r="BO60" t="str">
            <v>Протокол ЦЗК №21 от 05.10.2022</v>
          </cell>
          <cell r="BP60" t="str">
            <v>верно, кода нет в перечне и закупка не у смсп</v>
          </cell>
          <cell r="BQ60">
            <v>0</v>
          </cell>
          <cell r="BR60" t="str">
            <v>0</v>
          </cell>
          <cell r="BS60" t="str">
            <v>0</v>
          </cell>
          <cell r="BT60" t="str">
            <v>0</v>
          </cell>
          <cell r="BU60" t="str">
            <v>не в работе</v>
          </cell>
          <cell r="BX60" t="str">
            <v/>
          </cell>
          <cell r="BY60" t="str">
            <v/>
          </cell>
          <cell r="BZ60" t="str">
            <v/>
          </cell>
          <cell r="CA60" t="str">
            <v/>
          </cell>
          <cell r="CB60" t="str">
            <v/>
          </cell>
          <cell r="CC60" t="str">
            <v/>
          </cell>
          <cell r="CD60" t="str">
            <v/>
          </cell>
          <cell r="CE60" t="str">
            <v/>
          </cell>
          <cell r="CF60" t="str">
            <v/>
          </cell>
          <cell r="CG60" t="str">
            <v/>
          </cell>
          <cell r="CH60" t="str">
            <v/>
          </cell>
          <cell r="CI60" t="str">
            <v/>
          </cell>
          <cell r="CK60" t="str">
            <v/>
          </cell>
        </row>
        <row r="61">
          <cell r="A61">
            <v>54</v>
          </cell>
          <cell r="B61">
            <v>159</v>
          </cell>
          <cell r="C61" t="str">
            <v>КПЗ</v>
          </cell>
          <cell r="D61" t="str">
            <v>Работы</v>
          </cell>
          <cell r="E61" t="str">
            <v>Выполнение строительно-монтажных и пусконаладочных работ по проекту "Реконструкция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работ"</v>
          </cell>
          <cell r="F61">
            <v>15030.593769999999</v>
          </cell>
          <cell r="G61" t="str">
            <v>Конкурс в электронной форме</v>
          </cell>
          <cell r="H61">
            <v>44927</v>
          </cell>
          <cell r="I61">
            <v>0</v>
          </cell>
          <cell r="J61">
            <v>0</v>
          </cell>
          <cell r="K61" t="str">
            <v>Отдел реализации инвестиционных проектов</v>
          </cell>
          <cell r="L61">
            <v>0</v>
          </cell>
          <cell r="M61">
            <v>0</v>
          </cell>
          <cell r="N61">
            <v>15030.593769999999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45231</v>
          </cell>
          <cell r="T61" t="str">
            <v>42.22</v>
          </cell>
          <cell r="U61" t="str">
            <v>42.22</v>
          </cell>
          <cell r="V61" t="str">
            <v>Согласно закупочной документации</v>
          </cell>
          <cell r="W61" t="str">
            <v>-</v>
          </cell>
          <cell r="X61" t="str">
            <v>-</v>
          </cell>
          <cell r="Y61" t="str">
            <v>-</v>
          </cell>
          <cell r="Z61">
            <v>50000000000</v>
          </cell>
          <cell r="AA61" t="str">
            <v>Новосибирская область</v>
          </cell>
          <cell r="AB61" t="str">
            <v>да</v>
          </cell>
          <cell r="AC61" t="str">
            <v>-</v>
          </cell>
          <cell r="AD61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AE61" t="str">
            <v>нет</v>
          </cell>
          <cell r="AF61">
            <v>0</v>
          </cell>
          <cell r="AG61" t="str">
            <v>Реконструкция, модернизация и ТП</v>
          </cell>
          <cell r="AH61" t="str">
            <v>Реконструкция, модернизация и ТП</v>
          </cell>
          <cell r="AI61">
            <v>15030.593769999999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15030.593769999999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 t="str">
            <v>Николаенко М.Ю.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 t="str">
            <v>1</v>
          </cell>
          <cell r="AY61">
            <v>44925</v>
          </cell>
          <cell r="AZ61" t="str">
            <v>0000-024751</v>
          </cell>
          <cell r="BA61">
            <v>44834</v>
          </cell>
          <cell r="BB61" t="str">
            <v>4.3.2.1</v>
          </cell>
          <cell r="BC61" t="str">
            <v>нет</v>
          </cell>
          <cell r="BD61">
            <v>0</v>
          </cell>
          <cell r="BE61" t="str">
            <v>МЗС-87446/2022</v>
          </cell>
          <cell r="BF61">
            <v>44925</v>
          </cell>
          <cell r="BG61">
            <v>159</v>
          </cell>
          <cell r="BH61">
            <v>0</v>
          </cell>
          <cell r="BI61" t="str">
            <v>Размещена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 t="str">
            <v>Размещена</v>
          </cell>
          <cell r="BO61" t="str">
            <v>Протокол ЦЗК №21 от 05.10.2022</v>
          </cell>
          <cell r="BP61" t="str">
            <v>верно, кода нет в перечне и закупка не у смсп</v>
          </cell>
          <cell r="BQ61">
            <v>0</v>
          </cell>
          <cell r="BR61" t="str">
            <v>0</v>
          </cell>
          <cell r="BS61" t="str">
            <v>0</v>
          </cell>
          <cell r="BT61" t="str">
            <v>0</v>
          </cell>
          <cell r="BU61" t="str">
            <v>не размещалась</v>
          </cell>
          <cell r="BX61">
            <v>5</v>
          </cell>
          <cell r="BY61">
            <v>44977</v>
          </cell>
          <cell r="BZ61" t="str">
            <v>АКЦИОНЕРНОЕ ОБЩЕСТВО "РЕМОНТЭНЕРГОМОНТАЖ И СЕРВИС"</v>
          </cell>
          <cell r="CA61">
            <v>18036.71256</v>
          </cell>
          <cell r="CB61">
            <v>32312046122</v>
          </cell>
          <cell r="CC61" t="str">
            <v>нет</v>
          </cell>
          <cell r="CD61" t="str">
            <v/>
          </cell>
          <cell r="CE61" t="str">
            <v/>
          </cell>
          <cell r="CF61" t="str">
            <v/>
          </cell>
          <cell r="CG61" t="str">
            <v/>
          </cell>
          <cell r="CH61" t="str">
            <v/>
          </cell>
          <cell r="CI61" t="str">
            <v/>
          </cell>
          <cell r="CK61" t="str">
            <v/>
          </cell>
        </row>
        <row r="62">
          <cell r="A62">
            <v>55</v>
          </cell>
          <cell r="B62">
            <v>160</v>
          </cell>
          <cell r="C62" t="str">
            <v>КПЗ удален</v>
          </cell>
          <cell r="D62" t="str">
            <v>МТР</v>
          </cell>
          <cell r="E62" t="str">
            <v xml:space="preserve">Поставка микропроцессорных панелей защит по проекту "Реконструкция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работ" </v>
          </cell>
          <cell r="F62">
            <v>20124</v>
          </cell>
          <cell r="G6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62">
            <v>44927</v>
          </cell>
          <cell r="I62">
            <v>0</v>
          </cell>
          <cell r="J62">
            <v>0</v>
          </cell>
          <cell r="K62" t="str">
            <v>Отдел материально-технического снабжения</v>
          </cell>
          <cell r="L62">
            <v>0</v>
          </cell>
          <cell r="M62">
            <v>0</v>
          </cell>
          <cell r="N62">
            <v>20124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45139</v>
          </cell>
          <cell r="T62" t="str">
            <v>27.12</v>
          </cell>
          <cell r="U62" t="str">
            <v>27.12.40</v>
          </cell>
          <cell r="V62" t="str">
            <v>Согласно закупочной документации</v>
          </cell>
          <cell r="W62">
            <v>839</v>
          </cell>
          <cell r="X62" t="str">
            <v>компл</v>
          </cell>
          <cell r="Y62">
            <v>13</v>
          </cell>
          <cell r="Z62">
            <v>50000000000</v>
          </cell>
          <cell r="AA62" t="str">
            <v>Новосибирская область</v>
          </cell>
          <cell r="AB62" t="str">
            <v>да</v>
          </cell>
          <cell r="AC62" t="str">
            <v>-</v>
          </cell>
          <cell r="AD62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AE62" t="str">
            <v>да</v>
          </cell>
          <cell r="AF62">
            <v>0</v>
          </cell>
          <cell r="AG62" t="str">
            <v>Реконструкция, модернизация и ТП</v>
          </cell>
          <cell r="AH62" t="str">
            <v>Реконструкция, модернизация и ТП</v>
          </cell>
          <cell r="AI62">
            <v>20124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20124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 t="str">
            <v>Полингер Е.П.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 t="str">
            <v>1
3</v>
          </cell>
          <cell r="AY62" t="str">
            <v>30.12.2022
25.01.2023</v>
          </cell>
          <cell r="AZ62" t="str">
            <v>0000-024751
0000-026979</v>
          </cell>
          <cell r="BA62" t="str">
            <v>30.09.2022
25.01.2023</v>
          </cell>
          <cell r="BB62" t="str">
            <v>4.3.2.1
4.3.2.2
4.3.2.3</v>
          </cell>
          <cell r="BC62" t="str">
            <v>нет</v>
          </cell>
          <cell r="BD62">
            <v>0</v>
          </cell>
          <cell r="BE62" t="str">
            <v>МЗС-87446/2022
МЗС-89842/2023 от 25.01.2023</v>
          </cell>
          <cell r="BF62" t="str">
            <v>30.12.2022
25.01.2023</v>
          </cell>
          <cell r="BG62">
            <v>160</v>
          </cell>
          <cell r="BH62">
            <v>0</v>
          </cell>
          <cell r="BI62" t="str">
            <v>Изменена</v>
          </cell>
          <cell r="BJ62">
            <v>0</v>
          </cell>
          <cell r="BK62">
            <v>0</v>
          </cell>
          <cell r="BL62">
            <v>0</v>
          </cell>
          <cell r="BM62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62" t="str">
            <v>Изменена</v>
          </cell>
          <cell r="BO62" t="str">
            <v>Протокол ЦЗК №21 от 05.10.2022</v>
          </cell>
          <cell r="BP62" t="str">
            <v>верно, код в перечне и закупка у смсп</v>
          </cell>
          <cell r="BQ62">
            <v>0</v>
          </cell>
          <cell r="BR62" t="str">
            <v>0</v>
          </cell>
          <cell r="BS62" t="str">
            <v>0</v>
          </cell>
          <cell r="BT62" t="str">
            <v>0</v>
          </cell>
          <cell r="BU62" t="str">
            <v>не в работе</v>
          </cell>
          <cell r="BX62" t="str">
            <v/>
          </cell>
          <cell r="BY62" t="str">
            <v/>
          </cell>
          <cell r="BZ62" t="str">
            <v/>
          </cell>
          <cell r="CA62" t="str">
            <v/>
          </cell>
          <cell r="CB62" t="str">
            <v/>
          </cell>
          <cell r="CC62" t="str">
            <v/>
          </cell>
          <cell r="CD62" t="str">
            <v/>
          </cell>
          <cell r="CE62" t="str">
            <v/>
          </cell>
          <cell r="CF62" t="str">
            <v/>
          </cell>
          <cell r="CG62" t="str">
            <v/>
          </cell>
          <cell r="CH62" t="str">
            <v/>
          </cell>
          <cell r="CI62" t="str">
            <v/>
          </cell>
          <cell r="CK62" t="str">
            <v/>
          </cell>
        </row>
        <row r="63">
          <cell r="A63">
            <v>56</v>
          </cell>
          <cell r="B63">
            <v>161</v>
          </cell>
          <cell r="C63" t="str">
            <v>КПЗ</v>
          </cell>
          <cell r="D63" t="str">
            <v>Работы</v>
          </cell>
          <cell r="E63" t="str">
            <v>Выполнение   строительно-монтажных и пусконаладочных работ по проекту "Реконструкция ПС 220 кВ Урожай в части замены ячеек выключателей 220 кВ (8 шт.) с выполнением сопутствующего объема работ</v>
          </cell>
          <cell r="F63">
            <v>5519</v>
          </cell>
          <cell r="G63" t="str">
            <v>Запрос предложений в электронной форме</v>
          </cell>
          <cell r="H63">
            <v>44927</v>
          </cell>
          <cell r="I63">
            <v>0</v>
          </cell>
          <cell r="J63">
            <v>0</v>
          </cell>
          <cell r="K63" t="str">
            <v>Отдел реализации инвестиционных проектов</v>
          </cell>
          <cell r="L63">
            <v>0</v>
          </cell>
          <cell r="M63">
            <v>0</v>
          </cell>
          <cell r="N63">
            <v>5519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45200</v>
          </cell>
          <cell r="T63" t="str">
            <v>42.22</v>
          </cell>
          <cell r="U63" t="str">
            <v>42.22</v>
          </cell>
          <cell r="V63" t="str">
            <v>Согласно закупочной документации</v>
          </cell>
          <cell r="W63" t="str">
            <v>-</v>
          </cell>
          <cell r="X63" t="str">
            <v>-</v>
          </cell>
          <cell r="Y63" t="str">
            <v>-</v>
          </cell>
          <cell r="Z63">
            <v>50000000000</v>
          </cell>
          <cell r="AA63" t="str">
            <v>Новосибирская область</v>
          </cell>
          <cell r="AB63" t="str">
            <v>да</v>
          </cell>
          <cell r="AC63" t="str">
            <v>-</v>
          </cell>
          <cell r="AD63" t="str">
            <v>Реконструкция ПС 220 кВ Урожай в части замены ячеек выключателей 220 кВ (8 шт.) с выполнением сопутствующего объема работ</v>
          </cell>
          <cell r="AE63" t="str">
            <v>нет</v>
          </cell>
          <cell r="AF63">
            <v>0</v>
          </cell>
          <cell r="AG63" t="str">
            <v>Реконструкция, модернизация и ТП</v>
          </cell>
          <cell r="AH63" t="str">
            <v>Реконструкция, модернизация и ТП</v>
          </cell>
          <cell r="AI63">
            <v>5519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5519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 t="str">
            <v>Николаенко М.Ю.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 t="str">
            <v>1</v>
          </cell>
          <cell r="AY63">
            <v>44925</v>
          </cell>
          <cell r="AZ63" t="str">
            <v>0000-024751</v>
          </cell>
          <cell r="BA63">
            <v>44834</v>
          </cell>
          <cell r="BB63" t="str">
            <v>4.3.2.1</v>
          </cell>
          <cell r="BC63" t="str">
            <v>нет</v>
          </cell>
          <cell r="BD63">
            <v>0</v>
          </cell>
          <cell r="BE63" t="str">
            <v>МЗС-87446/2022</v>
          </cell>
          <cell r="BF63">
            <v>44925</v>
          </cell>
          <cell r="BG63">
            <v>161</v>
          </cell>
          <cell r="BH63">
            <v>0</v>
          </cell>
          <cell r="BI63" t="str">
            <v>Размещена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 t="str">
            <v>Размещена</v>
          </cell>
          <cell r="BO63" t="str">
            <v>Протокол ЦЗК №21 от 05.10.2022</v>
          </cell>
          <cell r="BP63" t="str">
            <v>верно, кода нет в перечне и закупка не у смсп</v>
          </cell>
          <cell r="BQ63">
            <v>0</v>
          </cell>
          <cell r="BR63" t="str">
            <v>0</v>
          </cell>
          <cell r="BS63" t="str">
            <v>0</v>
          </cell>
          <cell r="BT63" t="str">
            <v>0</v>
          </cell>
          <cell r="BU63" t="str">
            <v>не размещалась</v>
          </cell>
          <cell r="BX63">
            <v>6</v>
          </cell>
          <cell r="BY63">
            <v>44977</v>
          </cell>
          <cell r="BZ63" t="str">
            <v>АКЦИОНЕРНОЕ ОБЩЕСТВО "РЕМОНТЭНЕРГОМОНТАЖ И СЕРВИС"</v>
          </cell>
          <cell r="CA63">
            <v>6622.3564399999996</v>
          </cell>
          <cell r="CB63">
            <v>32312046660</v>
          </cell>
          <cell r="CC63" t="str">
            <v>нет</v>
          </cell>
          <cell r="CD63" t="str">
            <v/>
          </cell>
          <cell r="CE63" t="str">
            <v/>
          </cell>
          <cell r="CF63" t="str">
            <v/>
          </cell>
          <cell r="CG63" t="str">
            <v/>
          </cell>
          <cell r="CH63" t="str">
            <v/>
          </cell>
          <cell r="CI63" t="str">
            <v/>
          </cell>
          <cell r="CK63" t="str">
            <v/>
          </cell>
        </row>
        <row r="64">
          <cell r="A64">
            <v>57</v>
          </cell>
          <cell r="B64">
            <v>162</v>
          </cell>
          <cell r="C64" t="str">
            <v>КПЗ</v>
          </cell>
          <cell r="D64" t="str">
            <v>Работы</v>
          </cell>
          <cell r="E64" t="str">
            <v>Выполнение   строительно-монтажных и пусконаладочных работ по проекту "Реконструкция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работ"</v>
          </cell>
          <cell r="F64">
            <v>15217</v>
          </cell>
          <cell r="G64" t="str">
            <v>Конкурс в электронной форме</v>
          </cell>
          <cell r="H64">
            <v>44927</v>
          </cell>
          <cell r="I64">
            <v>0</v>
          </cell>
          <cell r="J64">
            <v>0</v>
          </cell>
          <cell r="K64" t="str">
            <v>Отдел реализации инвестиционных проектов</v>
          </cell>
          <cell r="L64">
            <v>0</v>
          </cell>
          <cell r="M64">
            <v>0</v>
          </cell>
          <cell r="N64">
            <v>15217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45231</v>
          </cell>
          <cell r="T64" t="str">
            <v>42.22</v>
          </cell>
          <cell r="U64" t="str">
            <v>42.22</v>
          </cell>
          <cell r="V64" t="str">
            <v>Согласно закупочной документации</v>
          </cell>
          <cell r="W64" t="str">
            <v>-</v>
          </cell>
          <cell r="X64" t="str">
            <v>-</v>
          </cell>
          <cell r="Y64" t="str">
            <v>-</v>
          </cell>
          <cell r="Z64">
            <v>50000000000</v>
          </cell>
          <cell r="AA64" t="str">
            <v>Новосибирская область</v>
          </cell>
          <cell r="AB64" t="str">
            <v>да</v>
          </cell>
          <cell r="AC64" t="str">
            <v>-</v>
          </cell>
          <cell r="AD64" t="str">
            <v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v>
          </cell>
          <cell r="AE64" t="str">
            <v>нет</v>
          </cell>
          <cell r="AF64">
            <v>0</v>
          </cell>
          <cell r="AG64" t="str">
            <v>Реконструкция, модернизация и ТП</v>
          </cell>
          <cell r="AH64" t="str">
            <v>Реконструкция, модернизация и ТП</v>
          </cell>
          <cell r="AI64">
            <v>15217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15217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 t="str">
            <v>Николаенко М.Ю.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 t="str">
            <v>1</v>
          </cell>
          <cell r="AY64">
            <v>44925</v>
          </cell>
          <cell r="AZ64" t="str">
            <v>0000-024751</v>
          </cell>
          <cell r="BA64">
            <v>44834</v>
          </cell>
          <cell r="BB64" t="str">
            <v>4.3.2.1</v>
          </cell>
          <cell r="BC64" t="str">
            <v>нет</v>
          </cell>
          <cell r="BD64">
            <v>0</v>
          </cell>
          <cell r="BE64" t="str">
            <v>МЗС-87446/2022</v>
          </cell>
          <cell r="BF64">
            <v>44925</v>
          </cell>
          <cell r="BG64">
            <v>162</v>
          </cell>
          <cell r="BH64">
            <v>0</v>
          </cell>
          <cell r="BI64" t="str">
            <v>Размещена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 t="str">
            <v>Размещена</v>
          </cell>
          <cell r="BO64" t="str">
            <v>Протокол ЦЗК №21 от 05.10.2022</v>
          </cell>
          <cell r="BP64" t="str">
            <v>верно, кода нет в перечне и закупка не у смсп</v>
          </cell>
          <cell r="BQ64">
            <v>0</v>
          </cell>
          <cell r="BR64" t="str">
            <v>0</v>
          </cell>
          <cell r="BS64" t="str">
            <v>0</v>
          </cell>
          <cell r="BT64" t="str">
            <v>0</v>
          </cell>
          <cell r="BU64" t="str">
            <v>не размещалась</v>
          </cell>
          <cell r="BX64">
            <v>8</v>
          </cell>
          <cell r="BY64">
            <v>44977</v>
          </cell>
          <cell r="BZ64" t="str">
            <v xml:space="preserve">АКЦИОНЕРНОЕ ОБЩЕСТВО "РЕМОНТЭНЕРГОМОНТАЖ И СЕРВИС"  </v>
          </cell>
          <cell r="CA64">
            <v>18260.21</v>
          </cell>
          <cell r="CB64">
            <v>32312045859</v>
          </cell>
          <cell r="CC64" t="str">
            <v>нет</v>
          </cell>
          <cell r="CD64" t="str">
            <v/>
          </cell>
          <cell r="CE64" t="str">
            <v/>
          </cell>
          <cell r="CF64" t="str">
            <v/>
          </cell>
          <cell r="CG64" t="str">
            <v/>
          </cell>
          <cell r="CH64" t="str">
            <v/>
          </cell>
          <cell r="CI64" t="str">
            <v/>
          </cell>
          <cell r="CK64" t="str">
            <v/>
          </cell>
        </row>
        <row r="65">
          <cell r="A65">
            <v>58</v>
          </cell>
          <cell r="B65">
            <v>163</v>
          </cell>
          <cell r="C65" t="str">
            <v>КПЗ удален</v>
          </cell>
          <cell r="D65" t="str">
            <v>Работы</v>
          </cell>
          <cell r="E65" t="str">
            <v>Выполнение строительно-монтажных и пусконаладочных работ по проекту "Реконструкция ПС 220 кВ Чулымская в части замены устройств РЗА присоединений ОВ-110"</v>
          </cell>
          <cell r="F65">
            <v>8705</v>
          </cell>
          <cell r="G65" t="str">
            <v>Запрос предложений в электронной форме</v>
          </cell>
          <cell r="H65">
            <v>44958</v>
          </cell>
          <cell r="I65">
            <v>0</v>
          </cell>
          <cell r="J65">
            <v>0</v>
          </cell>
          <cell r="K65" t="str">
            <v>Отдел реализации инвестиционных проектов</v>
          </cell>
          <cell r="L65">
            <v>0</v>
          </cell>
          <cell r="M65">
            <v>0</v>
          </cell>
          <cell r="N65">
            <v>8705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45292</v>
          </cell>
          <cell r="T65" t="str">
            <v>42.22</v>
          </cell>
          <cell r="U65" t="str">
            <v>42.22</v>
          </cell>
          <cell r="V65" t="str">
            <v>Согласно закупочной документации</v>
          </cell>
          <cell r="W65" t="str">
            <v>-</v>
          </cell>
          <cell r="X65" t="str">
            <v>-</v>
          </cell>
          <cell r="Y65" t="str">
            <v>-</v>
          </cell>
          <cell r="Z65">
            <v>50000000000</v>
          </cell>
          <cell r="AA65" t="str">
            <v>Новосибирская область</v>
          </cell>
          <cell r="AB65" t="str">
            <v>да</v>
          </cell>
          <cell r="AC65" t="str">
            <v>-</v>
          </cell>
          <cell r="AD65" t="str">
            <v>Реконструкция ПС 220 кВ Чулымская в части замены устройств РЗА присоединений ОВ-110</v>
          </cell>
          <cell r="AE65" t="str">
            <v>нет</v>
          </cell>
          <cell r="AF65">
            <v>0</v>
          </cell>
          <cell r="AG65" t="str">
            <v>Реконструкция, модернизация и ТП</v>
          </cell>
          <cell r="AH65" t="str">
            <v>Реконструкция, модернизация и ТП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8705</v>
          </cell>
          <cell r="AP65">
            <v>0</v>
          </cell>
          <cell r="AQ65">
            <v>0</v>
          </cell>
          <cell r="AR65">
            <v>0</v>
          </cell>
          <cell r="AS65" t="str">
            <v>Гонекер С.Н.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 t="str">
            <v>1
6</v>
          </cell>
          <cell r="AY65" t="str">
            <v>30.12.2022
17.02.2023</v>
          </cell>
          <cell r="AZ65" t="str">
            <v>0000-024751
0000-027325</v>
          </cell>
          <cell r="BA65" t="str">
            <v>30.09.2022
17.02.2023</v>
          </cell>
          <cell r="BB65" t="str">
            <v>4.3.2.1
4.3.2.2
4.3.2.3</v>
          </cell>
          <cell r="BC65" t="str">
            <v>нет</v>
          </cell>
          <cell r="BD65">
            <v>0</v>
          </cell>
          <cell r="BE65" t="str">
            <v>МЗС-87446/2022
МЗС-92546/2023 от 17.02.2023</v>
          </cell>
          <cell r="BF65" t="str">
            <v>30.12.2022
17.02.2023</v>
          </cell>
          <cell r="BG65">
            <v>163</v>
          </cell>
          <cell r="BH65">
            <v>0</v>
          </cell>
          <cell r="BI65" t="str">
            <v>Изменена</v>
          </cell>
          <cell r="BJ65">
            <v>0</v>
          </cell>
          <cell r="BK65">
            <v>0</v>
          </cell>
          <cell r="BL65">
            <v>0</v>
          </cell>
          <cell r="BM65" t="str">
            <v xml:space="preserve"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65" t="str">
            <v>Изменена</v>
          </cell>
          <cell r="BO65" t="str">
            <v>Протокол ЦЗК №21 от 05.10.2022</v>
          </cell>
          <cell r="BP65" t="str">
            <v>верно, кода нет в перечне и закупка не у смсп</v>
          </cell>
          <cell r="BQ65">
            <v>0</v>
          </cell>
          <cell r="BR65" t="str">
            <v>0</v>
          </cell>
          <cell r="BS65" t="str">
            <v>0</v>
          </cell>
          <cell r="BT65" t="str">
            <v>0</v>
          </cell>
          <cell r="BU65" t="str">
            <v>не в работе</v>
          </cell>
          <cell r="BX65" t="str">
            <v/>
          </cell>
          <cell r="BY65" t="str">
            <v/>
          </cell>
          <cell r="BZ65" t="str">
            <v/>
          </cell>
          <cell r="CA65" t="str">
            <v/>
          </cell>
          <cell r="CB65" t="str">
            <v/>
          </cell>
          <cell r="CC65" t="str">
            <v/>
          </cell>
          <cell r="CD65" t="str">
            <v/>
          </cell>
          <cell r="CE65" t="str">
            <v/>
          </cell>
          <cell r="CF65" t="str">
            <v/>
          </cell>
          <cell r="CG65" t="str">
            <v/>
          </cell>
          <cell r="CH65" t="str">
            <v/>
          </cell>
          <cell r="CI65" t="str">
            <v/>
          </cell>
          <cell r="CK65" t="str">
            <v/>
          </cell>
        </row>
        <row r="66">
          <cell r="A66">
            <v>59</v>
          </cell>
          <cell r="B66">
            <v>164</v>
          </cell>
          <cell r="C66" t="str">
            <v>КПЗ удален</v>
          </cell>
          <cell r="D66" t="str">
            <v>Работы</v>
          </cell>
          <cell r="E66" t="str">
            <v>Выполнение проектно-изыскательских, строительно-монтажных и пусконаладочных работ по проекту  "Реконструкция ПС Тулинская в части установки устройств приема аварийных сигналов и команд (УРОВ) ВЛ110 кВ Новосибирская ГЭС - ПС Тулинская I, II цепь c отпайкоми на ПС 110 кВ Залив"</v>
          </cell>
          <cell r="F66">
            <v>2651</v>
          </cell>
          <cell r="G66" t="str">
            <v>Запрос предложений в электронной форме</v>
          </cell>
          <cell r="H66">
            <v>44927</v>
          </cell>
          <cell r="I66">
            <v>0</v>
          </cell>
          <cell r="J66">
            <v>0</v>
          </cell>
          <cell r="K66" t="str">
            <v>Отдел реализации инвестиционных проектов</v>
          </cell>
          <cell r="L66">
            <v>0</v>
          </cell>
          <cell r="M66">
            <v>0</v>
          </cell>
          <cell r="N66">
            <v>2651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45139</v>
          </cell>
          <cell r="T66" t="str">
            <v>42.22</v>
          </cell>
          <cell r="U66" t="str">
            <v>42.22</v>
          </cell>
          <cell r="V66" t="str">
            <v>Согласно закупочной документации</v>
          </cell>
          <cell r="W66" t="str">
            <v>-</v>
          </cell>
          <cell r="X66" t="str">
            <v>-</v>
          </cell>
          <cell r="Y66" t="str">
            <v>-</v>
          </cell>
          <cell r="Z66">
            <v>50000000000</v>
          </cell>
          <cell r="AA66" t="str">
            <v>Новосибирская область</v>
          </cell>
          <cell r="AB66" t="str">
            <v>да</v>
          </cell>
          <cell r="AC66" t="str">
            <v>-</v>
          </cell>
          <cell r="AD66" t="str">
            <v>Реконструкция ПС Тулинская в части установки устройств приема аварийных сигналов и команд (УРОВ) ВЛ110 кВ Новосибирская ГЭС - ПС Тулинская I, II цепь c отпайкоми на ПС 110 кВ Залив</v>
          </cell>
          <cell r="AE66" t="str">
            <v>нет</v>
          </cell>
          <cell r="AF66">
            <v>0</v>
          </cell>
          <cell r="AG66" t="str">
            <v>Реконструкция, модернизация и ТП</v>
          </cell>
          <cell r="AH66" t="str">
            <v>Реконструкция, модернизация и ТП</v>
          </cell>
          <cell r="AI66">
            <v>2651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2651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 t="str">
            <v>Николаенко М.Ю.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 t="str">
            <v>1
2</v>
          </cell>
          <cell r="AY66" t="str">
            <v>30.12.2022
16.01.2023</v>
          </cell>
          <cell r="AZ66" t="str">
            <v>0000-024751
0000-026737</v>
          </cell>
          <cell r="BA66" t="str">
            <v>30.09.2022
12.01.2023</v>
          </cell>
          <cell r="BB66" t="str">
            <v>4.3.2.1
4.3.2.4</v>
          </cell>
          <cell r="BC66" t="str">
            <v>нет</v>
          </cell>
          <cell r="BD66">
            <v>0</v>
          </cell>
          <cell r="BE66" t="str">
            <v>МЗС-87446/2022
МЗС-88457/2023</v>
          </cell>
          <cell r="BF66" t="str">
            <v>30.12.2022
17.01.2023</v>
          </cell>
          <cell r="BG66">
            <v>164</v>
          </cell>
          <cell r="BH66">
            <v>0</v>
          </cell>
          <cell r="BI66" t="str">
            <v>Аннулирована</v>
          </cell>
          <cell r="BJ66">
            <v>0</v>
          </cell>
          <cell r="BK66">
            <v>0</v>
          </cell>
          <cell r="BL66" t="str">
            <v>отказ от проведения закупки</v>
          </cell>
          <cell r="BM66">
            <v>0</v>
          </cell>
          <cell r="BN66" t="str">
            <v>Аннулирована</v>
          </cell>
          <cell r="BO66" t="str">
            <v>Протокол ЦЗК №21 от 05.10.2022</v>
          </cell>
          <cell r="BP66" t="str">
            <v>верно, кода нет в перечне и закупка не у смсп</v>
          </cell>
          <cell r="BQ66">
            <v>0</v>
          </cell>
          <cell r="BR66" t="str">
            <v>0</v>
          </cell>
          <cell r="BS66" t="str">
            <v>0</v>
          </cell>
          <cell r="BT66" t="str">
            <v>0</v>
          </cell>
          <cell r="BU66" t="str">
            <v>не в работе</v>
          </cell>
          <cell r="BX66" t="str">
            <v/>
          </cell>
          <cell r="BY66" t="str">
            <v/>
          </cell>
          <cell r="BZ66" t="str">
            <v/>
          </cell>
          <cell r="CA66" t="str">
            <v/>
          </cell>
          <cell r="CB66" t="str">
            <v/>
          </cell>
          <cell r="CC66" t="str">
            <v/>
          </cell>
          <cell r="CD66" t="str">
            <v/>
          </cell>
          <cell r="CE66" t="str">
            <v/>
          </cell>
          <cell r="CF66" t="str">
            <v/>
          </cell>
          <cell r="CG66" t="str">
            <v/>
          </cell>
          <cell r="CH66" t="str">
            <v/>
          </cell>
          <cell r="CI66" t="str">
            <v/>
          </cell>
          <cell r="CK66" t="str">
            <v/>
          </cell>
        </row>
        <row r="67">
          <cell r="A67">
            <v>60</v>
          </cell>
          <cell r="B67">
            <v>165</v>
          </cell>
          <cell r="C67" t="str">
            <v>КПЗ</v>
          </cell>
          <cell r="D67" t="str">
            <v>Работы</v>
          </cell>
          <cell r="E67" t="str">
            <v>Выполнение проектно-изыскательских, строительно-монтажных и пусконаладочных работ по проекту  "Реконструкция существующей ВЛ 220 кВ Новосибирская ТЭЦ-3 - Дружная II цепь с отпайками в части усиления опоры №35 и установки дополнительной опоры в пролете опор №№34-35"</v>
          </cell>
          <cell r="F67">
            <v>14312</v>
          </cell>
          <cell r="G67" t="str">
            <v>Конкурс в электронной форме</v>
          </cell>
          <cell r="H67">
            <v>44927</v>
          </cell>
          <cell r="I67">
            <v>0</v>
          </cell>
          <cell r="J67">
            <v>0</v>
          </cell>
          <cell r="K67" t="str">
            <v>Отдел реализации инвестиционных проектов</v>
          </cell>
          <cell r="L67">
            <v>0</v>
          </cell>
          <cell r="M67">
            <v>0</v>
          </cell>
          <cell r="N67">
            <v>14312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45200</v>
          </cell>
          <cell r="T67" t="str">
            <v>42.22</v>
          </cell>
          <cell r="U67" t="str">
            <v>42.22</v>
          </cell>
          <cell r="V67" t="str">
            <v>Согласно закупочной документации</v>
          </cell>
          <cell r="W67" t="str">
            <v>-</v>
          </cell>
          <cell r="X67" t="str">
            <v>-</v>
          </cell>
          <cell r="Y67" t="str">
            <v>-</v>
          </cell>
          <cell r="Z67">
            <v>50000000000</v>
          </cell>
          <cell r="AA67" t="str">
            <v>Новосибирская область</v>
          </cell>
          <cell r="AB67" t="str">
            <v>да</v>
          </cell>
          <cell r="AC67" t="str">
            <v>-</v>
          </cell>
          <cell r="AD67" t="str">
            <v>Реконструкция существующей ВЛ 220 кВ Новосибирская ТЭЦ-3 - Дружная II цепь с отпайками в части усиления опоры №35 и установки дополнительной опоры в пролете опор №№34-35</v>
          </cell>
          <cell r="AE67" t="str">
            <v>нет</v>
          </cell>
          <cell r="AF67">
            <v>0</v>
          </cell>
          <cell r="AG67" t="str">
            <v>Реконструкция, модернизация и ТП</v>
          </cell>
          <cell r="AH67" t="str">
            <v>Реконструкция, модернизация и ТП</v>
          </cell>
          <cell r="AI67">
            <v>14312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14312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 t="str">
            <v>Николаенко М.Ю.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 t="str">
            <v>1</v>
          </cell>
          <cell r="AY67">
            <v>44925</v>
          </cell>
          <cell r="AZ67" t="str">
            <v>0000-024751</v>
          </cell>
          <cell r="BA67">
            <v>44834</v>
          </cell>
          <cell r="BB67" t="str">
            <v>4.3.2.1</v>
          </cell>
          <cell r="BC67" t="str">
            <v>нет</v>
          </cell>
          <cell r="BD67">
            <v>0</v>
          </cell>
          <cell r="BE67" t="str">
            <v>МЗС-87446/2022</v>
          </cell>
          <cell r="BF67">
            <v>44925</v>
          </cell>
          <cell r="BG67">
            <v>165</v>
          </cell>
          <cell r="BH67">
            <v>0</v>
          </cell>
          <cell r="BI67" t="str">
            <v>Размещена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 t="str">
            <v>Размещена</v>
          </cell>
          <cell r="BO67" t="str">
            <v>Протокол ЦЗК №21 от 05.10.2022</v>
          </cell>
          <cell r="BP67" t="str">
            <v>верно, кода нет в перечне и закупка не у смсп</v>
          </cell>
          <cell r="BQ67">
            <v>0</v>
          </cell>
          <cell r="BR67" t="str">
            <v>0</v>
          </cell>
          <cell r="BS67" t="str">
            <v>0</v>
          </cell>
          <cell r="BT67" t="str">
            <v>0</v>
          </cell>
          <cell r="BU67" t="str">
            <v>не размещалась</v>
          </cell>
          <cell r="BX67">
            <v>23</v>
          </cell>
          <cell r="BY67">
            <v>44994</v>
          </cell>
          <cell r="BZ67" t="str">
            <v xml:space="preserve">АКЦИОНЕРНОЕ ОБЩЕСТВО "РЕМОНТЭНЕРГОМОНТАЖ И СЕРВИС"  </v>
          </cell>
          <cell r="CA67">
            <v>16761.97</v>
          </cell>
          <cell r="CB67">
            <v>32312074343</v>
          </cell>
          <cell r="CC67" t="str">
            <v>нет</v>
          </cell>
          <cell r="CD67" t="str">
            <v/>
          </cell>
          <cell r="CE67" t="str">
            <v/>
          </cell>
          <cell r="CF67" t="str">
            <v/>
          </cell>
          <cell r="CG67" t="str">
            <v/>
          </cell>
          <cell r="CH67" t="str">
            <v/>
          </cell>
          <cell r="CI67" t="str">
            <v/>
          </cell>
          <cell r="CK67" t="str">
            <v/>
          </cell>
        </row>
        <row r="68">
          <cell r="A68">
            <v>61</v>
          </cell>
          <cell r="B68">
            <v>166</v>
          </cell>
          <cell r="C68" t="str">
            <v>КПЗ удален</v>
          </cell>
          <cell r="D68" t="str">
            <v>Работы</v>
          </cell>
          <cell r="E68" t="str">
            <v>Выполнение строительно-монтажных и пусконаладочных работ по проекту "Реконструкция устройств передачи аварийных сигналов и команд между ПС Восточная и ТЭЦ-5"</v>
          </cell>
          <cell r="F68">
            <v>2651</v>
          </cell>
          <cell r="G68" t="str">
            <v>Запрос предложений в электронной форме</v>
          </cell>
          <cell r="H68">
            <v>44958</v>
          </cell>
          <cell r="I68">
            <v>0</v>
          </cell>
          <cell r="J68">
            <v>0</v>
          </cell>
          <cell r="K68" t="str">
            <v>Отдел реализации инвестиционных проектов</v>
          </cell>
          <cell r="L68">
            <v>0</v>
          </cell>
          <cell r="M68">
            <v>0</v>
          </cell>
          <cell r="N68">
            <v>2651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45261</v>
          </cell>
          <cell r="T68" t="str">
            <v>42.22</v>
          </cell>
          <cell r="U68" t="str">
            <v>42.22</v>
          </cell>
          <cell r="V68" t="str">
            <v>Согласно закупочной документации</v>
          </cell>
          <cell r="W68" t="str">
            <v>-</v>
          </cell>
          <cell r="X68" t="str">
            <v>-</v>
          </cell>
          <cell r="Y68" t="str">
            <v>-</v>
          </cell>
          <cell r="Z68">
            <v>50000000000</v>
          </cell>
          <cell r="AA68" t="str">
            <v>Новосибирская область</v>
          </cell>
          <cell r="AB68" t="str">
            <v>да</v>
          </cell>
          <cell r="AC68" t="str">
            <v>-</v>
          </cell>
          <cell r="AD68" t="str">
            <v>Реконструкция устройств передачи аварийных сигналов и команд между ПС Восточная и ТЭЦ-5</v>
          </cell>
          <cell r="AE68" t="str">
            <v>нет</v>
          </cell>
          <cell r="AF68">
            <v>0</v>
          </cell>
          <cell r="AG68" t="str">
            <v>Реконструкция, модернизация и ТП</v>
          </cell>
          <cell r="AH68" t="str">
            <v>Реконструкция, модернизация и ТП</v>
          </cell>
          <cell r="AI68">
            <v>2651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2651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 t="str">
            <v>Николаенко М.Ю.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 t="str">
            <v>1
3</v>
          </cell>
          <cell r="AY68" t="str">
            <v>30.12.2022
25.01.2023</v>
          </cell>
          <cell r="AZ68" t="str">
            <v>0000-024751
0000-026875</v>
          </cell>
          <cell r="BA68" t="str">
            <v>30.09.2022
18.01.2023</v>
          </cell>
          <cell r="BB68" t="str">
            <v>4.3.2.1
4.3.2.4</v>
          </cell>
          <cell r="BC68" t="str">
            <v>нет</v>
          </cell>
          <cell r="BD68">
            <v>0</v>
          </cell>
          <cell r="BE68" t="str">
            <v>МЗС-87446/2022
МЗС-89842/2023 от 25.01.2023</v>
          </cell>
          <cell r="BF68" t="str">
            <v>30.12.2022
25.01.2023</v>
          </cell>
          <cell r="BG68">
            <v>166</v>
          </cell>
          <cell r="BH68">
            <v>0</v>
          </cell>
          <cell r="BI68" t="str">
            <v>Аннулирована</v>
          </cell>
          <cell r="BJ68">
            <v>0</v>
          </cell>
          <cell r="BK68">
            <v>0</v>
          </cell>
          <cell r="BL68" t="str">
            <v>отказ от проведения закупки</v>
          </cell>
          <cell r="BM68">
            <v>0</v>
          </cell>
          <cell r="BN68" t="str">
            <v>Аннулирована</v>
          </cell>
          <cell r="BO68" t="str">
            <v>Протокол ЦЗК №21 от 05.10.2022</v>
          </cell>
          <cell r="BP68" t="str">
            <v>верно, кода нет в перечне и закупка не у смсп</v>
          </cell>
          <cell r="BQ68">
            <v>0</v>
          </cell>
          <cell r="BR68" t="str">
            <v>0</v>
          </cell>
          <cell r="BS68" t="str">
            <v>0</v>
          </cell>
          <cell r="BT68" t="str">
            <v>0</v>
          </cell>
          <cell r="BU68" t="str">
            <v>не в работе</v>
          </cell>
          <cell r="BX68" t="str">
            <v/>
          </cell>
          <cell r="BY68" t="str">
            <v/>
          </cell>
          <cell r="BZ68" t="str">
            <v/>
          </cell>
          <cell r="CA68" t="str">
            <v/>
          </cell>
          <cell r="CB68" t="str">
            <v/>
          </cell>
          <cell r="CC68" t="str">
            <v/>
          </cell>
          <cell r="CD68" t="str">
            <v/>
          </cell>
          <cell r="CE68" t="str">
            <v/>
          </cell>
          <cell r="CF68" t="str">
            <v/>
          </cell>
          <cell r="CG68" t="str">
            <v/>
          </cell>
          <cell r="CH68" t="str">
            <v/>
          </cell>
          <cell r="CI68" t="str">
            <v/>
          </cell>
          <cell r="CK68" t="str">
            <v/>
          </cell>
        </row>
        <row r="69">
          <cell r="A69">
            <v>62</v>
          </cell>
          <cell r="B69">
            <v>167</v>
          </cell>
          <cell r="C69" t="str">
            <v>КПЗ удален</v>
          </cell>
          <cell r="D69" t="str">
            <v>Работы</v>
          </cell>
          <cell r="E69" t="str">
            <v>Выполнение проектно-изыскательских работ по проекту "Строительство пристройки к существующему зданию ОПУ ПС 220 кВ Южная"</v>
          </cell>
          <cell r="F69">
            <v>754</v>
          </cell>
          <cell r="G69" t="str">
            <v>Запрос предложений в электронной форме</v>
          </cell>
          <cell r="H69">
            <v>44927</v>
          </cell>
          <cell r="I69">
            <v>0</v>
          </cell>
          <cell r="J69">
            <v>0</v>
          </cell>
          <cell r="K69" t="str">
            <v>Отдел реализации инвестиционных проектов</v>
          </cell>
          <cell r="L69">
            <v>0</v>
          </cell>
          <cell r="M69">
            <v>0</v>
          </cell>
          <cell r="N69">
            <v>754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45292</v>
          </cell>
          <cell r="T69" t="str">
            <v>42.22</v>
          </cell>
          <cell r="U69" t="str">
            <v>42.22</v>
          </cell>
          <cell r="V69" t="str">
            <v>Согласно закупочной документации</v>
          </cell>
          <cell r="W69" t="str">
            <v>-</v>
          </cell>
          <cell r="X69" t="str">
            <v>-</v>
          </cell>
          <cell r="Y69" t="str">
            <v>-</v>
          </cell>
          <cell r="Z69">
            <v>50000000000</v>
          </cell>
          <cell r="AA69" t="str">
            <v>Новосибирская область</v>
          </cell>
          <cell r="AB69" t="str">
            <v>да</v>
          </cell>
          <cell r="AC69" t="str">
            <v>-</v>
          </cell>
          <cell r="AD69" t="str">
            <v>Строительство пристройки к существующему зданию ОПУ ПС 220 кВ Южная</v>
          </cell>
          <cell r="AE69" t="str">
            <v>нет</v>
          </cell>
          <cell r="AF69">
            <v>0</v>
          </cell>
          <cell r="AG69" t="str">
            <v>Реконструкция, модернизация и ТП</v>
          </cell>
          <cell r="AH69" t="str">
            <v>Реконструкция, модернизация и ТП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754</v>
          </cell>
          <cell r="AP69">
            <v>0</v>
          </cell>
          <cell r="AQ69">
            <v>0</v>
          </cell>
          <cell r="AR69">
            <v>0</v>
          </cell>
          <cell r="AS69" t="str">
            <v>Николаенко М.Ю.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 t="str">
            <v>1
4</v>
          </cell>
          <cell r="AY69" t="str">
            <v>30.12.2022
30.01.2023</v>
          </cell>
          <cell r="AZ69" t="str">
            <v>0000-024751
0000-027046</v>
          </cell>
          <cell r="BA69" t="str">
            <v>30.09.2022
27.01.2023</v>
          </cell>
          <cell r="BB69" t="str">
            <v>4.3.2.1
4.3.2.4</v>
          </cell>
          <cell r="BC69" t="str">
            <v>нет</v>
          </cell>
          <cell r="BD69">
            <v>0</v>
          </cell>
          <cell r="BE69" t="str">
            <v>МЗС-87446/2022
МЗС-90704/2023 от 30.01.2023</v>
          </cell>
          <cell r="BF69" t="str">
            <v>30.12.2022
30.01.2023</v>
          </cell>
          <cell r="BG69">
            <v>167</v>
          </cell>
          <cell r="BH69">
            <v>0</v>
          </cell>
          <cell r="BI69" t="str">
            <v>Аннулирована</v>
          </cell>
          <cell r="BJ69">
            <v>0</v>
          </cell>
          <cell r="BK69">
            <v>0</v>
          </cell>
          <cell r="BL69" t="str">
            <v>отказ от проведения закупки</v>
          </cell>
          <cell r="BM69">
            <v>0</v>
          </cell>
          <cell r="BN69" t="str">
            <v>Аннулирована</v>
          </cell>
          <cell r="BO69" t="str">
            <v>Протокол ЦЗК №21 от 05.10.2022</v>
          </cell>
          <cell r="BP69" t="str">
            <v>верно, кода нет в перечне и закупка не у смсп</v>
          </cell>
          <cell r="BQ69">
            <v>0</v>
          </cell>
          <cell r="BR69" t="str">
            <v>0</v>
          </cell>
          <cell r="BS69" t="str">
            <v>0</v>
          </cell>
          <cell r="BT69" t="str">
            <v>0</v>
          </cell>
          <cell r="BU69" t="str">
            <v>не в работе</v>
          </cell>
          <cell r="BX69" t="str">
            <v/>
          </cell>
          <cell r="BY69" t="str">
            <v/>
          </cell>
          <cell r="BZ69" t="str">
            <v/>
          </cell>
          <cell r="CA69" t="str">
            <v/>
          </cell>
          <cell r="CB69" t="str">
            <v/>
          </cell>
          <cell r="CC69" t="str">
            <v/>
          </cell>
          <cell r="CD69" t="str">
            <v/>
          </cell>
          <cell r="CE69" t="str">
            <v/>
          </cell>
          <cell r="CF69" t="str">
            <v/>
          </cell>
          <cell r="CG69" t="str">
            <v/>
          </cell>
          <cell r="CH69" t="str">
            <v/>
          </cell>
          <cell r="CI69" t="str">
            <v/>
          </cell>
          <cell r="CK69" t="str">
            <v/>
          </cell>
        </row>
        <row r="70">
          <cell r="A70">
            <v>63</v>
          </cell>
          <cell r="B70">
            <v>168</v>
          </cell>
          <cell r="C70" t="str">
            <v>КПЗ</v>
          </cell>
          <cell r="D70" t="str">
            <v>Работы</v>
          </cell>
          <cell r="E70" t="str">
            <v>Выполнение проектно-изыскательских, строительно-монтажных и пусконаладочных работ по проекту  "Техническое перевооружение систем охранной сигнализации и видеонаблюдения на ПС 220 кВ Чулымская"</v>
          </cell>
          <cell r="F70">
            <v>7800.8834699999998</v>
          </cell>
          <cell r="G70" t="str">
            <v>Запрос предложений в электронной форме</v>
          </cell>
          <cell r="H70">
            <v>44958</v>
          </cell>
          <cell r="I70">
            <v>0</v>
          </cell>
          <cell r="J70">
            <v>0</v>
          </cell>
          <cell r="K70" t="str">
            <v>Отдел реализации инвестиционных проектов</v>
          </cell>
          <cell r="L70">
            <v>0</v>
          </cell>
          <cell r="M70">
            <v>0</v>
          </cell>
          <cell r="N70">
            <v>7800.8834699999998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45261</v>
          </cell>
          <cell r="T70" t="str">
            <v>42.22</v>
          </cell>
          <cell r="U70" t="str">
            <v>42.22</v>
          </cell>
          <cell r="V70" t="str">
            <v>Согласно закупочной документации</v>
          </cell>
          <cell r="W70" t="str">
            <v>-</v>
          </cell>
          <cell r="X70" t="str">
            <v>-</v>
          </cell>
          <cell r="Y70" t="str">
            <v>-</v>
          </cell>
          <cell r="Z70">
            <v>50000000000</v>
          </cell>
          <cell r="AA70" t="str">
            <v>Новосибирская область</v>
          </cell>
          <cell r="AB70" t="str">
            <v>да</v>
          </cell>
          <cell r="AC70" t="str">
            <v>-</v>
          </cell>
          <cell r="AD70" t="str">
            <v>Техническое перевооружение систем охранной сигнализации и видеонаблюдения на ПС 220 кВ Чулымская</v>
          </cell>
          <cell r="AE70" t="str">
            <v>нет</v>
          </cell>
          <cell r="AF70">
            <v>0</v>
          </cell>
          <cell r="AG70" t="str">
            <v>Реконструкция, модернизация и ТП</v>
          </cell>
          <cell r="AH70" t="str">
            <v>Реконструкция, модернизация и ТП</v>
          </cell>
          <cell r="AI70">
            <v>7800.8834699999998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7800.8834699999998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 t="str">
            <v>Гонекер С.Н.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 t="str">
            <v>1</v>
          </cell>
          <cell r="AY70">
            <v>44925</v>
          </cell>
          <cell r="AZ70" t="str">
            <v>0000-024751</v>
          </cell>
          <cell r="BA70">
            <v>44834</v>
          </cell>
          <cell r="BB70" t="str">
            <v>4.3.2.1</v>
          </cell>
          <cell r="BC70" t="str">
            <v>нет</v>
          </cell>
          <cell r="BD70">
            <v>0</v>
          </cell>
          <cell r="BE70" t="str">
            <v>МЗС-87446/2022</v>
          </cell>
          <cell r="BF70">
            <v>44925</v>
          </cell>
          <cell r="BG70">
            <v>168</v>
          </cell>
          <cell r="BH70">
            <v>0</v>
          </cell>
          <cell r="BI70" t="str">
            <v>Размещена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 t="str">
            <v>Размещена</v>
          </cell>
          <cell r="BO70" t="str">
            <v>Протокол ЦЗК №21 от 05.10.2022</v>
          </cell>
          <cell r="BP70" t="str">
            <v>верно, кода нет в перечне и закупка не у смсп</v>
          </cell>
          <cell r="BQ70">
            <v>0</v>
          </cell>
          <cell r="BR70" t="str">
            <v>0</v>
          </cell>
          <cell r="BS70" t="str">
            <v>0</v>
          </cell>
          <cell r="BT70" t="str">
            <v>0</v>
          </cell>
          <cell r="BU70" t="str">
            <v>не размещалась</v>
          </cell>
          <cell r="BX70">
            <v>40</v>
          </cell>
          <cell r="BY70">
            <v>45019</v>
          </cell>
          <cell r="BZ70" t="str">
            <v>ОБЩЕСТВО С ОГРАНИЧЕННОЙ ОТВЕТСТВЕННОСТЬЮ "ТЕХНОЛИНК"</v>
          </cell>
          <cell r="CA70">
            <v>8657.7820680000004</v>
          </cell>
          <cell r="CB70">
            <v>32312126120</v>
          </cell>
          <cell r="CC70" t="str">
            <v>да</v>
          </cell>
          <cell r="CD70" t="str">
            <v/>
          </cell>
          <cell r="CE70" t="str">
            <v/>
          </cell>
          <cell r="CF70" t="str">
            <v/>
          </cell>
          <cell r="CG70" t="str">
            <v/>
          </cell>
          <cell r="CH70" t="str">
            <v/>
          </cell>
          <cell r="CI70" t="str">
            <v/>
          </cell>
          <cell r="CK70" t="str">
            <v/>
          </cell>
        </row>
        <row r="71">
          <cell r="A71">
            <v>64</v>
          </cell>
          <cell r="B71">
            <v>169</v>
          </cell>
          <cell r="C71" t="str">
            <v>КПЗ</v>
          </cell>
          <cell r="D71" t="str">
            <v>Работы</v>
          </cell>
          <cell r="E71" t="str">
            <v>Выполнение проектно-изыскательских работ по проекту "Реконструкция ПС 220 кВ Тулинская в части замены ячеек выключателей 220 кВ, с выполнением сопутствующего объема работ"</v>
          </cell>
          <cell r="F71">
            <v>2724.2307999999998</v>
          </cell>
          <cell r="G71" t="str">
            <v>Запрос предложений в электронной форме</v>
          </cell>
          <cell r="H71">
            <v>44927</v>
          </cell>
          <cell r="I71">
            <v>0</v>
          </cell>
          <cell r="J71">
            <v>0</v>
          </cell>
          <cell r="K71" t="str">
            <v>Отдел реализации инвестиционных проектов</v>
          </cell>
          <cell r="L71">
            <v>0</v>
          </cell>
          <cell r="M71">
            <v>0</v>
          </cell>
          <cell r="N71">
            <v>2724.2307999999998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45261</v>
          </cell>
          <cell r="T71" t="str">
            <v>42.22</v>
          </cell>
          <cell r="U71" t="str">
            <v>42.22</v>
          </cell>
          <cell r="V71" t="str">
            <v>Согласно закупочной документации</v>
          </cell>
          <cell r="W71" t="str">
            <v>-</v>
          </cell>
          <cell r="X71" t="str">
            <v>-</v>
          </cell>
          <cell r="Y71" t="str">
            <v>-</v>
          </cell>
          <cell r="Z71">
            <v>50000000000</v>
          </cell>
          <cell r="AA71" t="str">
            <v>Новосибирская область</v>
          </cell>
          <cell r="AB71" t="str">
            <v>да</v>
          </cell>
          <cell r="AC71" t="str">
            <v>-</v>
          </cell>
          <cell r="AD71" t="str">
            <v>Реконструкция ПС 220 кВ Тулинская в части замены ячеек выключателей 220 кВ, с выполнением сопутствующего объема работ</v>
          </cell>
          <cell r="AE71" t="str">
            <v>нет</v>
          </cell>
          <cell r="AF71">
            <v>0</v>
          </cell>
          <cell r="AG71" t="str">
            <v>Реконструкция, модернизация и ТП</v>
          </cell>
          <cell r="AH71" t="str">
            <v>Реконструкция, модернизация и ТП</v>
          </cell>
          <cell r="AI71">
            <v>2724.2307999999998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2724.2307999999998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 t="str">
            <v>Николаенко М.Ю.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 t="str">
            <v>1</v>
          </cell>
          <cell r="AY71">
            <v>44925</v>
          </cell>
          <cell r="AZ71" t="str">
            <v>0000-024751</v>
          </cell>
          <cell r="BA71">
            <v>44834</v>
          </cell>
          <cell r="BB71" t="str">
            <v>4.3.2.1</v>
          </cell>
          <cell r="BC71" t="str">
            <v>нет</v>
          </cell>
          <cell r="BD71">
            <v>0</v>
          </cell>
          <cell r="BE71" t="str">
            <v>МЗС-87446/2022</v>
          </cell>
          <cell r="BF71">
            <v>44925</v>
          </cell>
          <cell r="BG71">
            <v>169</v>
          </cell>
          <cell r="BH71">
            <v>0</v>
          </cell>
          <cell r="BI71" t="str">
            <v>Размещена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 t="str">
            <v>Размещена</v>
          </cell>
          <cell r="BO71" t="str">
            <v>Протокол ЦЗК №21 от 05.10.2022</v>
          </cell>
          <cell r="BP71" t="str">
            <v>верно, кода нет в перечне и закупка не у смсп</v>
          </cell>
          <cell r="BQ71">
            <v>0</v>
          </cell>
          <cell r="BR71" t="str">
            <v>0</v>
          </cell>
          <cell r="BS71" t="str">
            <v>0</v>
          </cell>
          <cell r="BT71" t="str">
            <v>0</v>
          </cell>
          <cell r="BU71" t="str">
            <v>не размещалась</v>
          </cell>
          <cell r="BX71">
            <v>9</v>
          </cell>
          <cell r="BY71">
            <v>44994</v>
          </cell>
          <cell r="BZ71" t="str">
            <v>ООО "Веллэнерджи"</v>
          </cell>
          <cell r="CA71">
            <v>2085</v>
          </cell>
          <cell r="CB71">
            <v>32312045924</v>
          </cell>
          <cell r="CC71" t="str">
            <v>да</v>
          </cell>
          <cell r="CD71" t="str">
            <v/>
          </cell>
          <cell r="CE71" t="str">
            <v/>
          </cell>
          <cell r="CF71" t="str">
            <v/>
          </cell>
          <cell r="CG71" t="str">
            <v/>
          </cell>
          <cell r="CH71" t="str">
            <v/>
          </cell>
          <cell r="CI71" t="str">
            <v/>
          </cell>
          <cell r="CK71" t="str">
            <v/>
          </cell>
        </row>
        <row r="72">
          <cell r="A72">
            <v>65</v>
          </cell>
          <cell r="B72">
            <v>170</v>
          </cell>
          <cell r="C72" t="str">
            <v>КПЗ</v>
          </cell>
          <cell r="D72" t="str">
            <v>МТР</v>
          </cell>
          <cell r="E72" t="str">
            <v>Поставка реакторов и оборудования к ним</v>
          </cell>
          <cell r="F72">
            <v>12230</v>
          </cell>
          <cell r="G7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72">
            <v>44927</v>
          </cell>
          <cell r="I72">
            <v>0</v>
          </cell>
          <cell r="J72">
            <v>0</v>
          </cell>
          <cell r="K72" t="str">
            <v>Отдел материально-технического снабжения</v>
          </cell>
          <cell r="L72">
            <v>0</v>
          </cell>
          <cell r="M72">
            <v>0</v>
          </cell>
          <cell r="N72">
            <v>12230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45138</v>
          </cell>
          <cell r="T72" t="str">
            <v>27.12</v>
          </cell>
          <cell r="U72" t="str">
            <v>27.12.10.190</v>
          </cell>
          <cell r="V72" t="str">
            <v>Согласно закупочной документации</v>
          </cell>
          <cell r="W72" t="str">
            <v>-</v>
          </cell>
          <cell r="X72" t="str">
            <v>-</v>
          </cell>
          <cell r="Y72" t="str">
            <v>-</v>
          </cell>
          <cell r="Z72">
            <v>50000000000</v>
          </cell>
          <cell r="AA72" t="str">
            <v>Новосибирская область</v>
          </cell>
          <cell r="AB72" t="str">
            <v>да</v>
          </cell>
          <cell r="AC72" t="str">
            <v>-</v>
          </cell>
          <cell r="AD72" t="str">
            <v>Компенсация емкостных токов сети 10 кВ ПС Дружная, доукомплектация яч.№9, 17</v>
          </cell>
          <cell r="AE72" t="str">
            <v>да</v>
          </cell>
          <cell r="AF72">
            <v>0</v>
          </cell>
          <cell r="AG72" t="str">
            <v>Реконструкция, модернизация и ТП</v>
          </cell>
          <cell r="AH72" t="str">
            <v>Реконструкция, модернизация и ТП</v>
          </cell>
          <cell r="AI72">
            <v>12230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12230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 t="str">
            <v>Полингер Е.П.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 t="str">
            <v>1</v>
          </cell>
          <cell r="AY72">
            <v>44925</v>
          </cell>
          <cell r="AZ72" t="str">
            <v>0000-024751</v>
          </cell>
          <cell r="BA72">
            <v>44834</v>
          </cell>
          <cell r="BB72" t="str">
            <v>4.3.2.1</v>
          </cell>
          <cell r="BC72" t="str">
            <v>нет</v>
          </cell>
          <cell r="BD72">
            <v>0</v>
          </cell>
          <cell r="BE72" t="str">
            <v>МЗС-87446/2022</v>
          </cell>
          <cell r="BF72">
            <v>44925</v>
          </cell>
          <cell r="BG72">
            <v>170</v>
          </cell>
          <cell r="BH72">
            <v>0</v>
          </cell>
          <cell r="BI72" t="str">
            <v>Размещена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 t="str">
            <v>Размещена</v>
          </cell>
          <cell r="BO72" t="str">
            <v>Протокол ЦЗК №21 от 05.10.2022</v>
          </cell>
          <cell r="BP72" t="str">
            <v>верно, код в перечне и закупка у смсп</v>
          </cell>
          <cell r="BQ72">
            <v>0</v>
          </cell>
          <cell r="BR72" t="str">
            <v>0</v>
          </cell>
          <cell r="BS72" t="str">
            <v>0</v>
          </cell>
          <cell r="BT72" t="str">
            <v>0</v>
          </cell>
          <cell r="BU72" t="str">
            <v>не размещалась</v>
          </cell>
          <cell r="BX72">
            <v>3</v>
          </cell>
          <cell r="BY72">
            <v>44988</v>
          </cell>
          <cell r="BZ72" t="str">
            <v>ОБЩЕСТВО С ОГРАНИЧЕННОЙ ОТВЕТСТВЕННОСТЬЮ "ИНЖЕНЕРНЫЙ ЦЕНТР СИБИРИ"</v>
          </cell>
          <cell r="CA72">
            <v>14520</v>
          </cell>
          <cell r="CB72">
            <v>32312046860</v>
          </cell>
          <cell r="CC72" t="str">
            <v>да</v>
          </cell>
          <cell r="CD72" t="str">
            <v/>
          </cell>
          <cell r="CE72" t="str">
            <v/>
          </cell>
          <cell r="CF72" t="str">
            <v/>
          </cell>
          <cell r="CG72" t="str">
            <v/>
          </cell>
          <cell r="CH72" t="str">
            <v/>
          </cell>
          <cell r="CI72" t="str">
            <v/>
          </cell>
          <cell r="CK72" t="str">
            <v/>
          </cell>
        </row>
        <row r="73">
          <cell r="A73">
            <v>66</v>
          </cell>
          <cell r="B73">
            <v>171</v>
          </cell>
          <cell r="C73" t="str">
            <v>КПЗ удален</v>
          </cell>
          <cell r="D73" t="str">
            <v>МТР</v>
          </cell>
          <cell r="E73" t="str">
            <v>Поставка автоматических выключателей</v>
          </cell>
          <cell r="F73">
            <v>191.36137000000002</v>
          </cell>
          <cell r="G73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73">
            <v>44927</v>
          </cell>
          <cell r="I73">
            <v>0</v>
          </cell>
          <cell r="J73">
            <v>0</v>
          </cell>
          <cell r="K73" t="str">
            <v>Отдел материально-технического снабжения</v>
          </cell>
          <cell r="L73">
            <v>0</v>
          </cell>
          <cell r="M73">
            <v>0</v>
          </cell>
          <cell r="N73">
            <v>191.36137000000002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45077</v>
          </cell>
          <cell r="T73" t="str">
            <v>27.12</v>
          </cell>
          <cell r="U73" t="str">
            <v>27.12.22.000</v>
          </cell>
          <cell r="V73" t="str">
            <v>Согласно закупочной документации</v>
          </cell>
          <cell r="W73">
            <v>796</v>
          </cell>
          <cell r="X73" t="str">
            <v>шт</v>
          </cell>
          <cell r="Y73">
            <v>173</v>
          </cell>
          <cell r="Z73">
            <v>50000000000</v>
          </cell>
          <cell r="AA73" t="str">
            <v>Новосибирская область</v>
          </cell>
          <cell r="AB73" t="str">
            <v>да</v>
          </cell>
          <cell r="AC73" t="str">
            <v>-</v>
          </cell>
          <cell r="AD73" t="str">
            <v>Техническое перевооружение системы телемеханики и регистратора аварийных событий на ПС 220 кВ Татарская</v>
          </cell>
          <cell r="AE73" t="str">
            <v>да</v>
          </cell>
          <cell r="AF73">
            <v>0</v>
          </cell>
          <cell r="AG73" t="str">
            <v>Реконструкция, модернизация и ТП</v>
          </cell>
          <cell r="AH73" t="str">
            <v>Реконструкция, модернизация и ТП</v>
          </cell>
          <cell r="AI73">
            <v>191.36137000000002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191.36137000000002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 t="str">
            <v>Полингер Е.П.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 t="str">
            <v>1
4</v>
          </cell>
          <cell r="AY73" t="str">
            <v>30.12.2022
30.01.2023</v>
          </cell>
          <cell r="AZ73" t="str">
            <v>0000-024751 
0000-027059</v>
          </cell>
          <cell r="BA73" t="str">
            <v>30.09.2022
30.01.2023</v>
          </cell>
          <cell r="BB73" t="str">
            <v>4.3.2.1
4.3.2.2</v>
          </cell>
          <cell r="BC73" t="str">
            <v>нет</v>
          </cell>
          <cell r="BD73">
            <v>0</v>
          </cell>
          <cell r="BE73" t="str">
            <v>МЗС-87446/2022
МЗС-90704/2023 от 30.01.2023</v>
          </cell>
          <cell r="BF73" t="str">
            <v>30.12.2022
30.01.2023</v>
          </cell>
          <cell r="BG73">
            <v>171</v>
          </cell>
          <cell r="BH73">
            <v>0</v>
          </cell>
          <cell r="BI73" t="str">
            <v>Изменена</v>
          </cell>
          <cell r="BJ73">
            <v>0</v>
          </cell>
          <cell r="BK73">
            <v>0</v>
          </cell>
          <cell r="BL73">
            <v>0</v>
          </cell>
          <cell r="BM73" t="str">
            <v xml:space="preserve"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73" t="str">
            <v>Изменена</v>
          </cell>
          <cell r="BO73" t="str">
            <v>Протокол ЦЗК №21 от 05.10.2022</v>
          </cell>
          <cell r="BP73" t="str">
            <v>верно, код в перечне и закупка у смсп</v>
          </cell>
          <cell r="BQ73">
            <v>0</v>
          </cell>
          <cell r="BR73" t="str">
            <v>0</v>
          </cell>
          <cell r="BS73" t="str">
            <v>0</v>
          </cell>
          <cell r="BT73" t="str">
            <v>0</v>
          </cell>
          <cell r="BU73" t="str">
            <v>не в работе</v>
          </cell>
          <cell r="BX73" t="str">
            <v/>
          </cell>
          <cell r="BY73" t="str">
            <v/>
          </cell>
          <cell r="BZ73" t="str">
            <v/>
          </cell>
          <cell r="CA73" t="str">
            <v/>
          </cell>
          <cell r="CB73" t="str">
            <v/>
          </cell>
          <cell r="CC73" t="str">
            <v/>
          </cell>
          <cell r="CD73" t="str">
            <v/>
          </cell>
          <cell r="CE73" t="str">
            <v/>
          </cell>
          <cell r="CF73" t="str">
            <v/>
          </cell>
          <cell r="CG73" t="str">
            <v/>
          </cell>
          <cell r="CH73" t="str">
            <v/>
          </cell>
          <cell r="CI73" t="str">
            <v/>
          </cell>
          <cell r="CK73" t="str">
            <v/>
          </cell>
        </row>
        <row r="74">
          <cell r="A74">
            <v>67</v>
          </cell>
          <cell r="B74">
            <v>172</v>
          </cell>
          <cell r="C74" t="str">
            <v>КПЗ удален</v>
          </cell>
          <cell r="D74" t="str">
            <v>МТР</v>
          </cell>
          <cell r="E74" t="str">
            <v>Поставка вычислительной техники</v>
          </cell>
          <cell r="F74">
            <v>540.94959000000006</v>
          </cell>
          <cell r="G74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74">
            <v>44927</v>
          </cell>
          <cell r="I74">
            <v>0</v>
          </cell>
          <cell r="J74">
            <v>0</v>
          </cell>
          <cell r="K74" t="str">
            <v>Отдел материально-технического снабжения</v>
          </cell>
          <cell r="L74">
            <v>0</v>
          </cell>
          <cell r="M74">
            <v>0</v>
          </cell>
          <cell r="N74">
            <v>540.94959000000006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45077</v>
          </cell>
          <cell r="T74" t="str">
            <v>26.20</v>
          </cell>
          <cell r="U74" t="str">
            <v>26.20.1</v>
          </cell>
          <cell r="V74" t="str">
            <v>Согласно закупочной документации</v>
          </cell>
          <cell r="W74" t="str">
            <v>-</v>
          </cell>
          <cell r="X74" t="str">
            <v>-</v>
          </cell>
          <cell r="Y74" t="str">
            <v>-</v>
          </cell>
          <cell r="Z74">
            <v>50000000000</v>
          </cell>
          <cell r="AA74" t="str">
            <v>Новосибирская область</v>
          </cell>
          <cell r="AB74" t="str">
            <v>да</v>
          </cell>
          <cell r="AC74" t="str">
            <v>-</v>
          </cell>
          <cell r="AD74" t="str">
            <v>Техническое перевооружение системы телемеханики и регистратора аварийных событий на ПС 220 кВ Татарская</v>
          </cell>
          <cell r="AE74" t="str">
            <v>да</v>
          </cell>
          <cell r="AF74">
            <v>0</v>
          </cell>
          <cell r="AG74" t="str">
            <v>Реконструкция, модернизация и ТП</v>
          </cell>
          <cell r="AH74" t="str">
            <v>Реконструкция, модернизация и ТП</v>
          </cell>
          <cell r="AI74">
            <v>540.94959000000006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540.94959000000006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 t="str">
            <v>Полингер Е.П.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 t="str">
            <v>1
4</v>
          </cell>
          <cell r="AY74" t="str">
            <v>30.12.2022
30.01.2023</v>
          </cell>
          <cell r="AZ74" t="str">
            <v>0000-024751
0000-027034</v>
          </cell>
          <cell r="BA74" t="str">
            <v>30.09.2022
27.01.2023</v>
          </cell>
          <cell r="BB74" t="str">
            <v>4.3.2.1
4.3.2.2</v>
          </cell>
          <cell r="BC74" t="str">
            <v>нет</v>
          </cell>
          <cell r="BD74">
            <v>0</v>
          </cell>
          <cell r="BE74" t="str">
            <v>МЗС-87446/2022
МЗС-90704/2023 от 30.01.2023</v>
          </cell>
          <cell r="BF74" t="str">
            <v>30.12.2022
30.01.2023</v>
          </cell>
          <cell r="BG74">
            <v>172</v>
          </cell>
          <cell r="BH74">
            <v>0</v>
          </cell>
          <cell r="BI74" t="str">
            <v>Изменена</v>
          </cell>
          <cell r="BJ74">
            <v>0</v>
          </cell>
          <cell r="BK74">
            <v>0</v>
          </cell>
          <cell r="BL74">
            <v>0</v>
          </cell>
          <cell r="BM74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74" t="str">
            <v>Изменена</v>
          </cell>
          <cell r="BO74" t="str">
            <v>Протокол ЦЗК №21 от 05.10.2022</v>
          </cell>
          <cell r="BP74" t="str">
            <v>верно, код в перечне и закупка у смсп</v>
          </cell>
          <cell r="BQ74">
            <v>0</v>
          </cell>
          <cell r="BR74" t="str">
            <v>0</v>
          </cell>
          <cell r="BS74" t="str">
            <v>0</v>
          </cell>
          <cell r="BT74" t="str">
            <v>0</v>
          </cell>
          <cell r="BU74" t="str">
            <v>не в работе</v>
          </cell>
          <cell r="BX74" t="str">
            <v/>
          </cell>
          <cell r="BY74" t="str">
            <v/>
          </cell>
          <cell r="BZ74" t="str">
            <v/>
          </cell>
          <cell r="CA74" t="str">
            <v/>
          </cell>
          <cell r="CB74" t="str">
            <v/>
          </cell>
          <cell r="CC74" t="str">
            <v/>
          </cell>
          <cell r="CD74" t="str">
            <v/>
          </cell>
          <cell r="CE74" t="str">
            <v/>
          </cell>
          <cell r="CF74" t="str">
            <v/>
          </cell>
          <cell r="CG74" t="str">
            <v/>
          </cell>
          <cell r="CH74" t="str">
            <v/>
          </cell>
          <cell r="CI74" t="str">
            <v/>
          </cell>
          <cell r="CK74" t="str">
            <v/>
          </cell>
        </row>
        <row r="75">
          <cell r="A75">
            <v>68</v>
          </cell>
          <cell r="B75">
            <v>173</v>
          </cell>
          <cell r="C75" t="str">
            <v>КПЗ удален</v>
          </cell>
          <cell r="D75" t="str">
            <v>МТР</v>
          </cell>
          <cell r="E75" t="str">
            <v>Поставка ЖБИ</v>
          </cell>
          <cell r="F75">
            <v>178.63522</v>
          </cell>
          <cell r="G7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75">
            <v>44927</v>
          </cell>
          <cell r="I75">
            <v>0</v>
          </cell>
          <cell r="J75">
            <v>0</v>
          </cell>
          <cell r="K75" t="str">
            <v>Отдел материально-технического снабжения</v>
          </cell>
          <cell r="L75">
            <v>0</v>
          </cell>
          <cell r="M75">
            <v>0</v>
          </cell>
          <cell r="N75">
            <v>178.63522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45077</v>
          </cell>
          <cell r="T75" t="str">
            <v>23.61</v>
          </cell>
          <cell r="U75" t="str">
            <v>23.61.12.140</v>
          </cell>
          <cell r="V75" t="str">
            <v>Согласно закупочной документации</v>
          </cell>
          <cell r="W75">
            <v>796</v>
          </cell>
          <cell r="X75" t="str">
            <v>шт</v>
          </cell>
          <cell r="Y75">
            <v>172</v>
          </cell>
          <cell r="Z75">
            <v>50000000000</v>
          </cell>
          <cell r="AA75" t="str">
            <v>Новосибирская область</v>
          </cell>
          <cell r="AB75" t="str">
            <v>да</v>
          </cell>
          <cell r="AC75" t="str">
            <v>-</v>
          </cell>
          <cell r="AD75" t="str">
            <v>Техническое перевооружение системы телемеханики и регистратора аварийных событий на ПС 220 кВ Татарская</v>
          </cell>
          <cell r="AE75" t="str">
            <v>да</v>
          </cell>
          <cell r="AF75">
            <v>0</v>
          </cell>
          <cell r="AG75" t="str">
            <v>Реконструкция, модернизация и ТП</v>
          </cell>
          <cell r="AH75" t="str">
            <v>Реконструкция, модернизация и ТП</v>
          </cell>
          <cell r="AI75">
            <v>178.63522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178.63522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 t="str">
            <v>Полингер Е.П.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 t="str">
            <v>1
2</v>
          </cell>
          <cell r="AY75" t="str">
            <v>30.12.2022
16.01.2023</v>
          </cell>
          <cell r="AZ75" t="str">
            <v>0000-024751
0000-026841</v>
          </cell>
          <cell r="BA75" t="str">
            <v>30.09.2022
17.01.2023</v>
          </cell>
          <cell r="BB75" t="str">
            <v>4.3.2.1
4.3.2.2</v>
          </cell>
          <cell r="BC75" t="str">
            <v>нет</v>
          </cell>
          <cell r="BD75">
            <v>0</v>
          </cell>
          <cell r="BE75" t="str">
            <v>МЗС-87446/2022
МЗС-88457/2023</v>
          </cell>
          <cell r="BF75" t="str">
            <v>30.12.2022
17.01.2023</v>
          </cell>
          <cell r="BG75">
            <v>173</v>
          </cell>
          <cell r="BH75">
            <v>0</v>
          </cell>
          <cell r="BI75" t="str">
            <v>Изменена</v>
          </cell>
          <cell r="BJ75">
            <v>0</v>
          </cell>
          <cell r="BK75">
            <v>0</v>
          </cell>
          <cell r="BL75">
            <v>0</v>
          </cell>
          <cell r="BM75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75" t="str">
            <v>Изменена</v>
          </cell>
          <cell r="BO75" t="str">
            <v>Протокол ЦЗК №21 от 05.10.2022</v>
          </cell>
          <cell r="BP75" t="str">
            <v>верно, код в перечне и закупка у смсп</v>
          </cell>
          <cell r="BQ75">
            <v>0</v>
          </cell>
          <cell r="BR75" t="str">
            <v>0</v>
          </cell>
          <cell r="BS75" t="str">
            <v>0</v>
          </cell>
          <cell r="BT75" t="str">
            <v>0</v>
          </cell>
          <cell r="BU75" t="str">
            <v>не в работе</v>
          </cell>
          <cell r="BX75" t="str">
            <v/>
          </cell>
          <cell r="BY75" t="str">
            <v/>
          </cell>
          <cell r="BZ75" t="str">
            <v/>
          </cell>
          <cell r="CA75" t="str">
            <v/>
          </cell>
          <cell r="CB75" t="str">
            <v/>
          </cell>
          <cell r="CC75" t="str">
            <v/>
          </cell>
          <cell r="CD75" t="str">
            <v/>
          </cell>
          <cell r="CE75" t="str">
            <v/>
          </cell>
          <cell r="CF75" t="str">
            <v/>
          </cell>
          <cell r="CG75" t="str">
            <v/>
          </cell>
          <cell r="CH75" t="str">
            <v/>
          </cell>
          <cell r="CI75" t="str">
            <v/>
          </cell>
          <cell r="CK75" t="str">
            <v/>
          </cell>
        </row>
        <row r="76">
          <cell r="A76">
            <v>69</v>
          </cell>
          <cell r="B76">
            <v>174</v>
          </cell>
          <cell r="C76" t="str">
            <v>КПЗ удален</v>
          </cell>
          <cell r="D76" t="str">
            <v>МТР</v>
          </cell>
          <cell r="E76" t="str">
            <v>Поставка кабельного принтера и расходных материалов к нему</v>
          </cell>
          <cell r="F76">
            <v>84.357839999999996</v>
          </cell>
          <cell r="G76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76">
            <v>44927</v>
          </cell>
          <cell r="I76">
            <v>0</v>
          </cell>
          <cell r="J76">
            <v>0</v>
          </cell>
          <cell r="K76" t="str">
            <v>Отдел материально-технического снабжения</v>
          </cell>
          <cell r="L76">
            <v>0</v>
          </cell>
          <cell r="M76">
            <v>0</v>
          </cell>
          <cell r="N76">
            <v>84.357839999999996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45077</v>
          </cell>
          <cell r="T76" t="str">
            <v>26.51.5</v>
          </cell>
          <cell r="U76" t="str">
            <v>26.51.44.000</v>
          </cell>
          <cell r="V76" t="str">
            <v>Согласно закупочной документации</v>
          </cell>
          <cell r="W76">
            <v>796</v>
          </cell>
          <cell r="X76" t="str">
            <v>шт</v>
          </cell>
          <cell r="Y76">
            <v>11</v>
          </cell>
          <cell r="Z76">
            <v>50000000000</v>
          </cell>
          <cell r="AA76" t="str">
            <v>Новосибирская область</v>
          </cell>
          <cell r="AB76" t="str">
            <v>да</v>
          </cell>
          <cell r="AC76" t="str">
            <v>-</v>
          </cell>
          <cell r="AD76" t="str">
            <v>Техническое перевооружение системы телемеханики и регистратора аварийных событий на ПС 220 кВ Татарская</v>
          </cell>
          <cell r="AE76" t="str">
            <v>да</v>
          </cell>
          <cell r="AF76">
            <v>0</v>
          </cell>
          <cell r="AG76" t="str">
            <v>Реконструкция, модернизация и ТП</v>
          </cell>
          <cell r="AH76" t="str">
            <v>Реконструкция, модернизация и ТП</v>
          </cell>
          <cell r="AI76">
            <v>84.357839999999996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84.357839999999996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 t="str">
            <v>Полингер Е.П.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 t="str">
            <v>1
4</v>
          </cell>
          <cell r="AY76" t="str">
            <v>30.12.2022
30.01.2023</v>
          </cell>
          <cell r="AZ76" t="str">
            <v>0000-024751
0000-027034</v>
          </cell>
          <cell r="BA76" t="str">
            <v>30.09.2022
27.01.2023</v>
          </cell>
          <cell r="BB76" t="str">
            <v>4.3.2.1
4.3.2.4</v>
          </cell>
          <cell r="BC76" t="str">
            <v>нет</v>
          </cell>
          <cell r="BD76">
            <v>0</v>
          </cell>
          <cell r="BE76" t="str">
            <v>МЗС-87446/2022
МЗС-90704/2023 от 30.01.2023</v>
          </cell>
          <cell r="BF76" t="str">
            <v>30.12.2022
30.01.2023</v>
          </cell>
          <cell r="BG76">
            <v>174</v>
          </cell>
          <cell r="BH76">
            <v>0</v>
          </cell>
          <cell r="BI76" t="str">
            <v>Аннулирована</v>
          </cell>
          <cell r="BJ76">
            <v>0</v>
          </cell>
          <cell r="BK76">
            <v>0</v>
          </cell>
          <cell r="BL76" t="str">
            <v>отказ от проведения закупки</v>
          </cell>
          <cell r="BM76">
            <v>0</v>
          </cell>
          <cell r="BN76" t="str">
            <v>Аннулирована</v>
          </cell>
          <cell r="BO76" t="str">
            <v>Протокол ЦЗК №21 от 05.10.2022</v>
          </cell>
          <cell r="BP76" t="str">
            <v>верно, код в перечне и закупка у смсп</v>
          </cell>
          <cell r="BQ76">
            <v>0</v>
          </cell>
          <cell r="BR76" t="str">
            <v>0</v>
          </cell>
          <cell r="BS76" t="str">
            <v>0</v>
          </cell>
          <cell r="BT76" t="str">
            <v>0</v>
          </cell>
          <cell r="BU76" t="str">
            <v>не в работе</v>
          </cell>
          <cell r="BX76" t="str">
            <v/>
          </cell>
          <cell r="BY76" t="str">
            <v/>
          </cell>
          <cell r="BZ76" t="str">
            <v/>
          </cell>
          <cell r="CA76" t="str">
            <v/>
          </cell>
          <cell r="CB76" t="str">
            <v/>
          </cell>
          <cell r="CC76" t="str">
            <v/>
          </cell>
          <cell r="CD76" t="str">
            <v/>
          </cell>
          <cell r="CE76" t="str">
            <v/>
          </cell>
          <cell r="CF76" t="str">
            <v/>
          </cell>
          <cell r="CG76" t="str">
            <v/>
          </cell>
          <cell r="CH76" t="str">
            <v/>
          </cell>
          <cell r="CI76" t="str">
            <v/>
          </cell>
          <cell r="CK76" t="str">
            <v/>
          </cell>
        </row>
        <row r="77">
          <cell r="A77">
            <v>70</v>
          </cell>
          <cell r="B77">
            <v>175</v>
          </cell>
          <cell r="C77" t="str">
            <v>КПЗ</v>
          </cell>
          <cell r="D77" t="str">
            <v>МТР</v>
          </cell>
          <cell r="E77" t="str">
            <v>Поставка кабельно-проводниковой продукции</v>
          </cell>
          <cell r="F77">
            <v>863.58563000000004</v>
          </cell>
          <cell r="G77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77">
            <v>44927</v>
          </cell>
          <cell r="I77">
            <v>0</v>
          </cell>
          <cell r="J77">
            <v>0</v>
          </cell>
          <cell r="K77" t="str">
            <v>Отдел материально-технического снабжения</v>
          </cell>
          <cell r="L77">
            <v>0</v>
          </cell>
          <cell r="M77">
            <v>0</v>
          </cell>
          <cell r="N77">
            <v>863.58563000000004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45077</v>
          </cell>
          <cell r="T77" t="str">
            <v>27.32</v>
          </cell>
          <cell r="U77" t="str">
            <v>27.32.1</v>
          </cell>
          <cell r="V77" t="str">
            <v>Согласно закупочной документации</v>
          </cell>
          <cell r="W77" t="str">
            <v>008</v>
          </cell>
          <cell r="X77" t="str">
            <v>км</v>
          </cell>
          <cell r="Y77">
            <v>9.8030000000000008</v>
          </cell>
          <cell r="Z77">
            <v>50000000000</v>
          </cell>
          <cell r="AA77" t="str">
            <v>Новосибирская область</v>
          </cell>
          <cell r="AB77" t="str">
            <v>да</v>
          </cell>
          <cell r="AC77" t="str">
            <v>-</v>
          </cell>
          <cell r="AD77" t="str">
            <v>Техническое перевооружение системы телемеханики и регистратора аварийных событий на ПС 220 кВ Татарская</v>
          </cell>
          <cell r="AE77" t="str">
            <v>да</v>
          </cell>
          <cell r="AF77">
            <v>0</v>
          </cell>
          <cell r="AG77" t="str">
            <v>Реконструкция, модернизация и ТП</v>
          </cell>
          <cell r="AH77" t="str">
            <v>Реконструкция, модернизация и ТП</v>
          </cell>
          <cell r="AI77">
            <v>863.58563000000004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863.58563000000004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 t="str">
            <v>Полингер Е.П.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 t="str">
            <v>1</v>
          </cell>
          <cell r="AY77">
            <v>44925</v>
          </cell>
          <cell r="AZ77" t="str">
            <v>0000-024751</v>
          </cell>
          <cell r="BA77">
            <v>44834</v>
          </cell>
          <cell r="BB77" t="str">
            <v>4.3.2.1</v>
          </cell>
          <cell r="BC77" t="str">
            <v>нет</v>
          </cell>
          <cell r="BD77">
            <v>0</v>
          </cell>
          <cell r="BE77" t="str">
            <v>МЗС-87446/2022</v>
          </cell>
          <cell r="BF77">
            <v>44925</v>
          </cell>
          <cell r="BG77">
            <v>175</v>
          </cell>
          <cell r="BH77">
            <v>0</v>
          </cell>
          <cell r="BI77" t="str">
            <v>Размещена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 t="str">
            <v>Размещена</v>
          </cell>
          <cell r="BO77" t="str">
            <v>Протокол ЦЗК №21 от 05.10.2022</v>
          </cell>
          <cell r="BP77" t="str">
            <v>верно, код в перечне и закупка у смсп</v>
          </cell>
          <cell r="BQ77">
            <v>0</v>
          </cell>
          <cell r="BR77" t="str">
            <v>0</v>
          </cell>
          <cell r="BS77" t="str">
            <v>0</v>
          </cell>
          <cell r="BT77" t="str">
            <v>0</v>
          </cell>
          <cell r="BU77" t="str">
            <v>не размещалась</v>
          </cell>
          <cell r="BX77">
            <v>24</v>
          </cell>
          <cell r="BY77">
            <v>44992</v>
          </cell>
          <cell r="BZ77" t="str">
            <v>ОБЩЕСТВО С ОГРАНИЧЕННОЙ ОТВЕТСТВЕННОСТЬЮ "СИБЭЛЕКТРОКАБЕЛЬ"</v>
          </cell>
          <cell r="CA77">
            <v>866.24458800000002</v>
          </cell>
          <cell r="CB77">
            <v>32312075183</v>
          </cell>
          <cell r="CC77" t="str">
            <v>да</v>
          </cell>
          <cell r="CD77" t="str">
            <v/>
          </cell>
          <cell r="CE77" t="str">
            <v/>
          </cell>
          <cell r="CF77" t="str">
            <v/>
          </cell>
          <cell r="CG77" t="str">
            <v/>
          </cell>
          <cell r="CH77" t="str">
            <v/>
          </cell>
          <cell r="CI77" t="str">
            <v/>
          </cell>
          <cell r="CK77" t="str">
            <v/>
          </cell>
        </row>
        <row r="78">
          <cell r="A78">
            <v>71</v>
          </cell>
          <cell r="B78">
            <v>176</v>
          </cell>
          <cell r="C78" t="str">
            <v>КПЗ удален</v>
          </cell>
          <cell r="D78" t="str">
            <v>МТР</v>
          </cell>
          <cell r="E78" t="str">
            <v>Поставка оборудования связи и телемеханики</v>
          </cell>
          <cell r="F78">
            <v>9413.1867899999997</v>
          </cell>
          <cell r="G78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78">
            <v>44927</v>
          </cell>
          <cell r="I78">
            <v>0</v>
          </cell>
          <cell r="J78">
            <v>0</v>
          </cell>
          <cell r="K78" t="str">
            <v>Отдел материально-технического снабжения</v>
          </cell>
          <cell r="L78">
            <v>0</v>
          </cell>
          <cell r="M78">
            <v>0</v>
          </cell>
          <cell r="N78">
            <v>9413.1867899999997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45077</v>
          </cell>
          <cell r="T78" t="str">
            <v>26.51</v>
          </cell>
          <cell r="U78" t="str">
            <v>26.51.44.000</v>
          </cell>
          <cell r="V78" t="str">
            <v>Согласно закупочной документации</v>
          </cell>
          <cell r="W78" t="str">
            <v>796</v>
          </cell>
          <cell r="X78" t="str">
            <v>шт</v>
          </cell>
          <cell r="Y78">
            <v>93</v>
          </cell>
          <cell r="Z78">
            <v>50000000000</v>
          </cell>
          <cell r="AA78" t="str">
            <v>Новосибирская область</v>
          </cell>
          <cell r="AB78" t="str">
            <v>да</v>
          </cell>
          <cell r="AC78" t="str">
            <v>-</v>
          </cell>
          <cell r="AD78" t="str">
            <v>Техническое перевооружение системы телемеханики и регистратора аварийных событий на ПС 220 кВ Татарская</v>
          </cell>
          <cell r="AE78" t="str">
            <v>да</v>
          </cell>
          <cell r="AF78">
            <v>0</v>
          </cell>
          <cell r="AG78" t="str">
            <v>Реконструкция, модернизация и ТП</v>
          </cell>
          <cell r="AH78" t="str">
            <v>Реконструкция, модернизация и ТП</v>
          </cell>
          <cell r="AI78">
            <v>9413.1867899999997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9413.1867899999997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 t="str">
            <v>Полингер Е.П.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 t="str">
            <v>1
2</v>
          </cell>
          <cell r="AY78" t="str">
            <v>30.12.2022
16.01.2023</v>
          </cell>
          <cell r="AZ78" t="str">
            <v>0000-024751
0000-026841</v>
          </cell>
          <cell r="BA78" t="str">
            <v>30.09.2022
17.01.2023</v>
          </cell>
          <cell r="BB78" t="str">
            <v>4.3.2.1
4.3.2.2
4.3.2.3</v>
          </cell>
          <cell r="BC78" t="str">
            <v>нет</v>
          </cell>
          <cell r="BD78">
            <v>0</v>
          </cell>
          <cell r="BE78" t="str">
            <v>МЗС-87446/2022
МЗС-88457/2023</v>
          </cell>
          <cell r="BF78" t="str">
            <v>30.12.2022
17.01.2023</v>
          </cell>
          <cell r="BG78">
            <v>176</v>
          </cell>
          <cell r="BH78">
            <v>0</v>
          </cell>
          <cell r="BI78" t="str">
            <v>Изменена</v>
          </cell>
          <cell r="BJ78">
            <v>0</v>
          </cell>
          <cell r="BK78">
            <v>0</v>
          </cell>
          <cell r="BL78">
            <v>0</v>
          </cell>
          <cell r="BM78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78" t="str">
            <v>Изменена</v>
          </cell>
          <cell r="BO78" t="str">
            <v>Протокол ЦЗК №21 от 05.10.2022</v>
          </cell>
          <cell r="BP78" t="str">
            <v>верно, код в перечне и закупка у смсп</v>
          </cell>
          <cell r="BQ78">
            <v>0</v>
          </cell>
          <cell r="BR78" t="str">
            <v>0</v>
          </cell>
          <cell r="BS78" t="str">
            <v>0</v>
          </cell>
          <cell r="BT78" t="str">
            <v>0</v>
          </cell>
          <cell r="BU78" t="str">
            <v>не в работе</v>
          </cell>
          <cell r="BX78" t="str">
            <v/>
          </cell>
          <cell r="BY78" t="str">
            <v/>
          </cell>
          <cell r="BZ78" t="str">
            <v/>
          </cell>
          <cell r="CA78" t="str">
            <v/>
          </cell>
          <cell r="CB78" t="str">
            <v/>
          </cell>
          <cell r="CC78" t="str">
            <v/>
          </cell>
          <cell r="CD78" t="str">
            <v/>
          </cell>
          <cell r="CE78" t="str">
            <v/>
          </cell>
          <cell r="CF78" t="str">
            <v/>
          </cell>
          <cell r="CG78" t="str">
            <v/>
          </cell>
          <cell r="CH78" t="str">
            <v/>
          </cell>
          <cell r="CI78" t="str">
            <v/>
          </cell>
          <cell r="CK78" t="str">
            <v/>
          </cell>
        </row>
        <row r="79">
          <cell r="A79">
            <v>72</v>
          </cell>
          <cell r="B79">
            <v>177</v>
          </cell>
          <cell r="C79" t="str">
            <v>КПЗ удален</v>
          </cell>
          <cell r="D79" t="str">
            <v>МТР</v>
          </cell>
          <cell r="E79" t="str">
            <v>Поставка реле</v>
          </cell>
          <cell r="F79">
            <v>277.12905999999998</v>
          </cell>
          <cell r="G79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79">
            <v>44927</v>
          </cell>
          <cell r="I79">
            <v>0</v>
          </cell>
          <cell r="J79">
            <v>0</v>
          </cell>
          <cell r="K79" t="str">
            <v>Отдел материально-технического снабжения</v>
          </cell>
          <cell r="L79">
            <v>0</v>
          </cell>
          <cell r="M79">
            <v>0</v>
          </cell>
          <cell r="N79">
            <v>277.12905999999998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45077</v>
          </cell>
          <cell r="T79" t="str">
            <v>27.12</v>
          </cell>
          <cell r="U79" t="str">
            <v>27.12.24</v>
          </cell>
          <cell r="V79" t="str">
            <v>Согласно закупочной документации</v>
          </cell>
          <cell r="W79" t="str">
            <v>796</v>
          </cell>
          <cell r="X79" t="str">
            <v>шт</v>
          </cell>
          <cell r="Y79">
            <v>330</v>
          </cell>
          <cell r="Z79">
            <v>50000000000</v>
          </cell>
          <cell r="AA79" t="str">
            <v>Новосибирская область</v>
          </cell>
          <cell r="AB79" t="str">
            <v>да</v>
          </cell>
          <cell r="AC79" t="str">
            <v>-</v>
          </cell>
          <cell r="AD79" t="str">
            <v>Техническое перевооружение системы телемеханики и регистратора аварийных событий на ПС 220 кВ Татарская</v>
          </cell>
          <cell r="AE79" t="str">
            <v>да</v>
          </cell>
          <cell r="AF79">
            <v>0</v>
          </cell>
          <cell r="AG79" t="str">
            <v>Реконструкция, модернизация и ТП</v>
          </cell>
          <cell r="AH79" t="str">
            <v>Реконструкция, модернизация и ТП</v>
          </cell>
          <cell r="AI79">
            <v>277.12905999999998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277.12905999999998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 t="str">
            <v>Полингер Е.П.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 t="str">
            <v>1
4</v>
          </cell>
          <cell r="AY79" t="str">
            <v>30.12.2022
30.01.2023</v>
          </cell>
          <cell r="AZ79" t="str">
            <v>0000-024751
0000-027059</v>
          </cell>
          <cell r="BA79" t="str">
            <v>30.09.2022
30.01.2023</v>
          </cell>
          <cell r="BB79" t="str">
            <v>4.3.2.1
4.3.2.2</v>
          </cell>
          <cell r="BC79" t="str">
            <v>нет</v>
          </cell>
          <cell r="BD79">
            <v>0</v>
          </cell>
          <cell r="BE79" t="str">
            <v>МЗС-87446/2022
МЗС-90704/2023 от 30.01.2023</v>
          </cell>
          <cell r="BF79" t="str">
            <v>30.12.2022
30.01.2023</v>
          </cell>
          <cell r="BG79">
            <v>177</v>
          </cell>
          <cell r="BH79">
            <v>0</v>
          </cell>
          <cell r="BI79" t="str">
            <v>Изменена</v>
          </cell>
          <cell r="BJ79">
            <v>0</v>
          </cell>
          <cell r="BK79">
            <v>0</v>
          </cell>
          <cell r="BL79">
            <v>0</v>
          </cell>
          <cell r="BM79" t="str">
            <v xml:space="preserve"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79" t="str">
            <v>Изменена</v>
          </cell>
          <cell r="BO79" t="str">
            <v>Протокол ЦЗК №21 от 05.10.2022</v>
          </cell>
          <cell r="BP79" t="str">
            <v>верно, код в перечне и закупка у смсп</v>
          </cell>
          <cell r="BQ79">
            <v>0</v>
          </cell>
          <cell r="BR79" t="str">
            <v>0</v>
          </cell>
          <cell r="BS79" t="str">
            <v>0</v>
          </cell>
          <cell r="BT79" t="str">
            <v>0</v>
          </cell>
          <cell r="BU79" t="str">
            <v>не в работе</v>
          </cell>
          <cell r="BX79" t="str">
            <v/>
          </cell>
          <cell r="BY79" t="str">
            <v/>
          </cell>
          <cell r="BZ79" t="str">
            <v/>
          </cell>
          <cell r="CA79" t="str">
            <v/>
          </cell>
          <cell r="CB79" t="str">
            <v/>
          </cell>
          <cell r="CC79" t="str">
            <v/>
          </cell>
          <cell r="CD79" t="str">
            <v/>
          </cell>
          <cell r="CE79" t="str">
            <v/>
          </cell>
          <cell r="CF79" t="str">
            <v/>
          </cell>
          <cell r="CG79" t="str">
            <v/>
          </cell>
          <cell r="CH79" t="str">
            <v/>
          </cell>
          <cell r="CI79" t="str">
            <v/>
          </cell>
          <cell r="CK79" t="str">
            <v/>
          </cell>
        </row>
        <row r="80">
          <cell r="A80">
            <v>73</v>
          </cell>
          <cell r="B80">
            <v>178</v>
          </cell>
          <cell r="C80" t="str">
            <v>КПЗ удален</v>
          </cell>
          <cell r="D80" t="str">
            <v>МТР</v>
          </cell>
          <cell r="E80" t="str">
            <v>Поставка электроаппаратуры</v>
          </cell>
          <cell r="F80">
            <v>771.68161000000009</v>
          </cell>
          <cell r="G8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80">
            <v>44927</v>
          </cell>
          <cell r="I80">
            <v>0</v>
          </cell>
          <cell r="J80">
            <v>0</v>
          </cell>
          <cell r="K80" t="str">
            <v>Отдел материально-технического снабжения</v>
          </cell>
          <cell r="L80">
            <v>0</v>
          </cell>
          <cell r="M80">
            <v>0</v>
          </cell>
          <cell r="N80">
            <v>771.68161000000009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45077</v>
          </cell>
          <cell r="T80" t="str">
            <v>27.12</v>
          </cell>
          <cell r="U80" t="str">
            <v>27.40.2</v>
          </cell>
          <cell r="V80" t="str">
            <v>Согласно закупочной документации</v>
          </cell>
          <cell r="W80" t="str">
            <v>-</v>
          </cell>
          <cell r="X80" t="str">
            <v>-</v>
          </cell>
          <cell r="Y80" t="str">
            <v>-</v>
          </cell>
          <cell r="Z80">
            <v>50000000000</v>
          </cell>
          <cell r="AA80" t="str">
            <v>Новосибирская область</v>
          </cell>
          <cell r="AB80" t="str">
            <v>да</v>
          </cell>
          <cell r="AC80" t="str">
            <v>-</v>
          </cell>
          <cell r="AD80" t="str">
            <v>Техническое перевооружение системы телемеханики и регистратора аварийных событий на ПС 220 кВ Татарская</v>
          </cell>
          <cell r="AE80" t="str">
            <v>да</v>
          </cell>
          <cell r="AF80">
            <v>0</v>
          </cell>
          <cell r="AG80" t="str">
            <v>Реконструкция, модернизация и ТП</v>
          </cell>
          <cell r="AH80" t="str">
            <v>Реконструкция, модернизация и ТП</v>
          </cell>
          <cell r="AI80">
            <v>771.68161000000009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771.68161000000009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 t="str">
            <v>Полингер Е.П.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 t="str">
            <v>1
4</v>
          </cell>
          <cell r="AY80" t="str">
            <v>30.12.2022
30.01.2023</v>
          </cell>
          <cell r="AZ80" t="str">
            <v>0000-024751
0000-027059</v>
          </cell>
          <cell r="BA80" t="str">
            <v>30.09.2022
30.01.2023</v>
          </cell>
          <cell r="BB80" t="str">
            <v>4.3.2.1
4.3.2.2</v>
          </cell>
          <cell r="BC80" t="str">
            <v>нет</v>
          </cell>
          <cell r="BD80">
            <v>0</v>
          </cell>
          <cell r="BE80" t="str">
            <v>МЗС-87446/2022
МЗС-90704/2023 от 30.01.2023</v>
          </cell>
          <cell r="BF80" t="str">
            <v>30.12.2022
30.01.2023</v>
          </cell>
          <cell r="BG80">
            <v>178</v>
          </cell>
          <cell r="BH80">
            <v>0</v>
          </cell>
          <cell r="BI80" t="str">
            <v>Изменена</v>
          </cell>
          <cell r="BJ80">
            <v>0</v>
          </cell>
          <cell r="BK80">
            <v>0</v>
          </cell>
          <cell r="BL80">
            <v>0</v>
          </cell>
          <cell r="BM80" t="str">
            <v xml:space="preserve"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80" t="str">
            <v>Изменена</v>
          </cell>
          <cell r="BO80" t="str">
            <v>Протокол ЦЗК №21 от 05.10.2022</v>
          </cell>
          <cell r="BP80" t="str">
            <v>верно, код в перечне и закупка у смсп</v>
          </cell>
          <cell r="BQ80">
            <v>0</v>
          </cell>
          <cell r="BR80" t="str">
            <v>0</v>
          </cell>
          <cell r="BS80" t="str">
            <v>0</v>
          </cell>
          <cell r="BT80" t="str">
            <v>0</v>
          </cell>
          <cell r="BU80" t="str">
            <v>не в работе</v>
          </cell>
          <cell r="BX80" t="str">
            <v/>
          </cell>
          <cell r="BY80" t="str">
            <v/>
          </cell>
          <cell r="BZ80" t="str">
            <v/>
          </cell>
          <cell r="CA80" t="str">
            <v/>
          </cell>
          <cell r="CB80" t="str">
            <v/>
          </cell>
          <cell r="CC80" t="str">
            <v/>
          </cell>
          <cell r="CD80" t="str">
            <v/>
          </cell>
          <cell r="CE80" t="str">
            <v/>
          </cell>
          <cell r="CF80" t="str">
            <v/>
          </cell>
          <cell r="CG80" t="str">
            <v/>
          </cell>
          <cell r="CH80" t="str">
            <v/>
          </cell>
          <cell r="CI80" t="str">
            <v/>
          </cell>
          <cell r="CK80" t="str">
            <v/>
          </cell>
        </row>
        <row r="81">
          <cell r="A81">
            <v>74</v>
          </cell>
          <cell r="B81">
            <v>179</v>
          </cell>
          <cell r="C81" t="str">
            <v>КПЗ удален</v>
          </cell>
          <cell r="D81" t="str">
            <v>МТР</v>
          </cell>
          <cell r="E81" t="str">
            <v>Поставка электроизмерительных и диагностических приборов</v>
          </cell>
          <cell r="F81">
            <v>2517.6149000000005</v>
          </cell>
          <cell r="G8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81">
            <v>44927</v>
          </cell>
          <cell r="I81">
            <v>0</v>
          </cell>
          <cell r="J81">
            <v>0</v>
          </cell>
          <cell r="K81" t="str">
            <v>Отдел материально-технического снабжения</v>
          </cell>
          <cell r="L81">
            <v>0</v>
          </cell>
          <cell r="M81">
            <v>0</v>
          </cell>
          <cell r="N81">
            <v>2517.6149000000005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45077</v>
          </cell>
          <cell r="T81" t="str">
            <v>26.51</v>
          </cell>
          <cell r="U81" t="str">
            <v>26.51.43.140</v>
          </cell>
          <cell r="V81" t="str">
            <v>Согласно закупочной документации</v>
          </cell>
          <cell r="W81" t="str">
            <v>796</v>
          </cell>
          <cell r="X81" t="str">
            <v>шт</v>
          </cell>
          <cell r="Y81">
            <v>54</v>
          </cell>
          <cell r="Z81">
            <v>50000000000</v>
          </cell>
          <cell r="AA81" t="str">
            <v>Новосибирская область</v>
          </cell>
          <cell r="AB81" t="str">
            <v>да</v>
          </cell>
          <cell r="AC81" t="str">
            <v>-</v>
          </cell>
          <cell r="AD81" t="str">
            <v>Техническое перевооружение системы телемеханики и регистратора аварийных событий на ПС 220 кВ Татарская</v>
          </cell>
          <cell r="AE81" t="str">
            <v>да</v>
          </cell>
          <cell r="AF81">
            <v>0</v>
          </cell>
          <cell r="AG81" t="str">
            <v>Реконструкция, модернизация и ТП</v>
          </cell>
          <cell r="AH81" t="str">
            <v>Реконструкция, модернизация и ТП</v>
          </cell>
          <cell r="AI81">
            <v>2517.6149000000005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2517.6149000000005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 t="str">
            <v>Полингер Е.П.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 t="str">
            <v>1
3</v>
          </cell>
          <cell r="AY81" t="str">
            <v>30.12.2022
25.01.2023</v>
          </cell>
          <cell r="AZ81" t="str">
            <v>0000-024751
0000-026962</v>
          </cell>
          <cell r="BA81" t="str">
            <v>30.09.2022
24.01.2023</v>
          </cell>
          <cell r="BB81" t="str">
            <v>4.3.2.1
4.3.2.2</v>
          </cell>
          <cell r="BC81" t="str">
            <v>нет</v>
          </cell>
          <cell r="BD81">
            <v>0</v>
          </cell>
          <cell r="BE81" t="str">
            <v>МЗС-87446/2022
МЗС-89842/2023 от 25.01.2023</v>
          </cell>
          <cell r="BF81" t="str">
            <v>30.12.2022
25.01.2023</v>
          </cell>
          <cell r="BG81">
            <v>179</v>
          </cell>
          <cell r="BH81">
            <v>0</v>
          </cell>
          <cell r="BI81" t="str">
            <v>Изменена</v>
          </cell>
          <cell r="BJ81">
            <v>0</v>
          </cell>
          <cell r="BK81">
            <v>0</v>
          </cell>
          <cell r="BL81">
            <v>0</v>
          </cell>
          <cell r="BM81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81" t="str">
            <v>Изменена</v>
          </cell>
          <cell r="BO81" t="str">
            <v>Протокол ЦЗК №21 от 05.10.2022</v>
          </cell>
          <cell r="BP81" t="str">
            <v>верно, код в перечне и закупка у смсп</v>
          </cell>
          <cell r="BQ81">
            <v>0</v>
          </cell>
          <cell r="BR81" t="str">
            <v>0</v>
          </cell>
          <cell r="BS81" t="str">
            <v>0</v>
          </cell>
          <cell r="BT81" t="str">
            <v>0</v>
          </cell>
          <cell r="BU81" t="str">
            <v>не в работе</v>
          </cell>
          <cell r="BX81" t="str">
            <v/>
          </cell>
          <cell r="BY81" t="str">
            <v/>
          </cell>
          <cell r="BZ81" t="str">
            <v/>
          </cell>
          <cell r="CA81" t="str">
            <v/>
          </cell>
          <cell r="CB81" t="str">
            <v/>
          </cell>
          <cell r="CC81" t="str">
            <v/>
          </cell>
          <cell r="CD81" t="str">
            <v/>
          </cell>
          <cell r="CE81" t="str">
            <v/>
          </cell>
          <cell r="CF81" t="str">
            <v/>
          </cell>
          <cell r="CG81" t="str">
            <v/>
          </cell>
          <cell r="CH81" t="str">
            <v/>
          </cell>
          <cell r="CI81" t="str">
            <v/>
          </cell>
          <cell r="CK81" t="str">
            <v/>
          </cell>
        </row>
        <row r="82">
          <cell r="A82">
            <v>75</v>
          </cell>
          <cell r="B82">
            <v>180</v>
          </cell>
          <cell r="C82" t="str">
            <v>КПЗ удален</v>
          </cell>
          <cell r="D82" t="str">
            <v>МТР</v>
          </cell>
          <cell r="E82" t="str">
            <v>Поставка трансформаторов тока</v>
          </cell>
          <cell r="F82">
            <v>447.87400000000002</v>
          </cell>
          <cell r="G8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82">
            <v>44927</v>
          </cell>
          <cell r="I82">
            <v>0</v>
          </cell>
          <cell r="J82">
            <v>0</v>
          </cell>
          <cell r="K82" t="str">
            <v>Отдел материально-технического снабжения</v>
          </cell>
          <cell r="L82">
            <v>0</v>
          </cell>
          <cell r="M82">
            <v>0</v>
          </cell>
          <cell r="N82">
            <v>447.87400000000002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45138</v>
          </cell>
          <cell r="T82" t="str">
            <v>27.11</v>
          </cell>
          <cell r="U82" t="str">
            <v>27.11.42.000</v>
          </cell>
          <cell r="V82" t="str">
            <v>Согласно закупочной документации</v>
          </cell>
          <cell r="W82">
            <v>796</v>
          </cell>
          <cell r="X82" t="str">
            <v>шт</v>
          </cell>
          <cell r="Y82">
            <v>16</v>
          </cell>
          <cell r="Z82">
            <v>50000000000</v>
          </cell>
          <cell r="AA82" t="str">
            <v>Новосибирская область</v>
          </cell>
          <cell r="AB82" t="str">
            <v>да</v>
          </cell>
          <cell r="AC82" t="str">
            <v>-</v>
          </cell>
          <cell r="AD82" t="str">
            <v>Компенсация емкостных токов сети 10 кВ ПС Дружная, доукомплектация яч.№9, 17</v>
          </cell>
          <cell r="AE82" t="str">
            <v>да</v>
          </cell>
          <cell r="AF82">
            <v>0</v>
          </cell>
          <cell r="AG82" t="str">
            <v>Реконструкция, модернизация и ТП</v>
          </cell>
          <cell r="AH82" t="str">
            <v>Реконструкция, модернизация и ТП</v>
          </cell>
          <cell r="AI82">
            <v>447.87400000000002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447.87400000000002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 t="str">
            <v>Полингер Е.П.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 t="str">
            <v>1
4</v>
          </cell>
          <cell r="AY82" t="str">
            <v>30.12.2022
30.01.2023</v>
          </cell>
          <cell r="AZ82" t="str">
            <v>0000-024751
0000-027075</v>
          </cell>
          <cell r="BA82" t="str">
            <v>30.09.2022
30.01.2023</v>
          </cell>
          <cell r="BB82" t="str">
            <v>4.3.2.1
4.3.2.2</v>
          </cell>
          <cell r="BC82" t="str">
            <v>нет</v>
          </cell>
          <cell r="BD82">
            <v>0</v>
          </cell>
          <cell r="BE82" t="str">
            <v>МЗС-87446/2022
МЗС-90704/2023 от 30.01.2023</v>
          </cell>
          <cell r="BF82" t="str">
            <v>30.12.2022
30.01.2023</v>
          </cell>
          <cell r="BG82">
            <v>180</v>
          </cell>
          <cell r="BH82">
            <v>0</v>
          </cell>
          <cell r="BI82" t="str">
            <v>Изменена</v>
          </cell>
          <cell r="BJ82">
            <v>0</v>
          </cell>
          <cell r="BK82">
            <v>0</v>
          </cell>
          <cell r="BL82">
            <v>0</v>
          </cell>
          <cell r="BM82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82" t="str">
            <v>Изменена</v>
          </cell>
          <cell r="BO82" t="str">
            <v>Протокол ЦЗК №21 от 05.10.2022</v>
          </cell>
          <cell r="BP82" t="str">
            <v>верно, код в перечне и закупка у смсп</v>
          </cell>
          <cell r="BQ82">
            <v>0</v>
          </cell>
          <cell r="BR82" t="str">
            <v>0</v>
          </cell>
          <cell r="BS82" t="str">
            <v>0</v>
          </cell>
          <cell r="BT82" t="str">
            <v>0</v>
          </cell>
          <cell r="BU82" t="str">
            <v>не в работе</v>
          </cell>
          <cell r="BX82" t="str">
            <v/>
          </cell>
          <cell r="BY82" t="str">
            <v/>
          </cell>
          <cell r="BZ82" t="str">
            <v/>
          </cell>
          <cell r="CA82" t="str">
            <v/>
          </cell>
          <cell r="CB82" t="str">
            <v/>
          </cell>
          <cell r="CC82" t="str">
            <v/>
          </cell>
          <cell r="CD82" t="str">
            <v/>
          </cell>
          <cell r="CE82" t="str">
            <v/>
          </cell>
          <cell r="CF82" t="str">
            <v/>
          </cell>
          <cell r="CG82" t="str">
            <v/>
          </cell>
          <cell r="CH82" t="str">
            <v/>
          </cell>
          <cell r="CI82" t="str">
            <v/>
          </cell>
          <cell r="CK82" t="str">
            <v/>
          </cell>
        </row>
        <row r="83">
          <cell r="A83">
            <v>76</v>
          </cell>
          <cell r="B83">
            <v>181</v>
          </cell>
          <cell r="C83" t="str">
            <v>КПЗ удален</v>
          </cell>
          <cell r="D83" t="str">
            <v>МТР</v>
          </cell>
          <cell r="E83" t="str">
            <v>Поставка выкатного элемента</v>
          </cell>
          <cell r="F83">
            <v>2931.8</v>
          </cell>
          <cell r="G83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83">
            <v>44927</v>
          </cell>
          <cell r="I83">
            <v>0</v>
          </cell>
          <cell r="J83">
            <v>0</v>
          </cell>
          <cell r="K83" t="str">
            <v>Отдел материально-технического снабжения</v>
          </cell>
          <cell r="L83">
            <v>0</v>
          </cell>
          <cell r="M83">
            <v>0</v>
          </cell>
          <cell r="N83">
            <v>2931.8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45138</v>
          </cell>
          <cell r="T83" t="str">
            <v>27.12</v>
          </cell>
          <cell r="U83" t="str">
            <v>27.12.40</v>
          </cell>
          <cell r="V83" t="str">
            <v>Согласно закупочной документации</v>
          </cell>
          <cell r="W83">
            <v>839</v>
          </cell>
          <cell r="X83" t="str">
            <v>компл</v>
          </cell>
          <cell r="Y83">
            <v>4</v>
          </cell>
          <cell r="Z83">
            <v>50000000000</v>
          </cell>
          <cell r="AA83" t="str">
            <v>Новосибирская область</v>
          </cell>
          <cell r="AB83" t="str">
            <v>да</v>
          </cell>
          <cell r="AC83" t="str">
            <v>-</v>
          </cell>
          <cell r="AD83" t="str">
            <v>Компенсация емкостных токов сети 10 кВ ПС Дружная, доукомплектация яч.№9, 17</v>
          </cell>
          <cell r="AE83" t="str">
            <v>да</v>
          </cell>
          <cell r="AF83">
            <v>0</v>
          </cell>
          <cell r="AG83" t="str">
            <v>Реконструкция, модернизация и ТП</v>
          </cell>
          <cell r="AH83" t="str">
            <v>Реконструкция, модернизация и ТП</v>
          </cell>
          <cell r="AI83">
            <v>2931.8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2931.8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 t="str">
            <v>Полингер Е.П.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 t="str">
            <v>1
3</v>
          </cell>
          <cell r="AY83" t="str">
            <v>30.12.2022
25.01.2023</v>
          </cell>
          <cell r="AZ83" t="str">
            <v>0000-024751
0000-026979</v>
          </cell>
          <cell r="BA83" t="str">
            <v>30.09.2022
25.01.2023</v>
          </cell>
          <cell r="BB83" t="str">
            <v>4.3.2.1
4.3.2.2</v>
          </cell>
          <cell r="BC83" t="str">
            <v>нет</v>
          </cell>
          <cell r="BD83">
            <v>0</v>
          </cell>
          <cell r="BE83" t="str">
            <v>МЗС-87446/2022
МЗС-89842/2023 от 25.01.2023</v>
          </cell>
          <cell r="BF83" t="str">
            <v>30.12.2022
25.01.2023</v>
          </cell>
          <cell r="BG83">
            <v>181</v>
          </cell>
          <cell r="BH83">
            <v>0</v>
          </cell>
          <cell r="BI83" t="str">
            <v>Изменена</v>
          </cell>
          <cell r="BJ83">
            <v>0</v>
          </cell>
          <cell r="BK83">
            <v>0</v>
          </cell>
          <cell r="BL83">
            <v>0</v>
          </cell>
          <cell r="BM83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83" t="str">
            <v>Изменена</v>
          </cell>
          <cell r="BO83" t="str">
            <v>Протокол ЦЗК №21 от 05.10.2022</v>
          </cell>
          <cell r="BP83" t="str">
            <v>верно, код в перечне и закупка у смсп</v>
          </cell>
          <cell r="BQ83">
            <v>0</v>
          </cell>
          <cell r="BR83" t="str">
            <v>0</v>
          </cell>
          <cell r="BS83" t="str">
            <v>0</v>
          </cell>
          <cell r="BT83" t="str">
            <v>0</v>
          </cell>
          <cell r="BU83" t="str">
            <v>не в работе</v>
          </cell>
          <cell r="BX83" t="str">
            <v/>
          </cell>
          <cell r="BY83" t="str">
            <v/>
          </cell>
          <cell r="BZ83" t="str">
            <v/>
          </cell>
          <cell r="CA83" t="str">
            <v/>
          </cell>
          <cell r="CB83" t="str">
            <v/>
          </cell>
          <cell r="CC83" t="str">
            <v/>
          </cell>
          <cell r="CD83" t="str">
            <v/>
          </cell>
          <cell r="CE83" t="str">
            <v/>
          </cell>
          <cell r="CF83" t="str">
            <v/>
          </cell>
          <cell r="CG83" t="str">
            <v/>
          </cell>
          <cell r="CH83" t="str">
            <v/>
          </cell>
          <cell r="CI83" t="str">
            <v/>
          </cell>
          <cell r="CK83" t="str">
            <v/>
          </cell>
        </row>
        <row r="84">
          <cell r="A84">
            <v>77</v>
          </cell>
          <cell r="B84">
            <v>182</v>
          </cell>
          <cell r="C84" t="str">
            <v>КПЗ</v>
          </cell>
          <cell r="D84" t="str">
            <v>МТР</v>
          </cell>
          <cell r="E84" t="str">
            <v>Поставка оборудования РЗиА</v>
          </cell>
          <cell r="F84">
            <v>1530.1666700000001</v>
          </cell>
          <cell r="G84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84">
            <v>44927</v>
          </cell>
          <cell r="I84">
            <v>0</v>
          </cell>
          <cell r="J84">
            <v>0</v>
          </cell>
          <cell r="K84" t="str">
            <v>Отдел материально-технического снабжения</v>
          </cell>
          <cell r="L84">
            <v>0</v>
          </cell>
          <cell r="M84">
            <v>0</v>
          </cell>
          <cell r="N84">
            <v>1530.1666700000001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45138</v>
          </cell>
          <cell r="T84" t="str">
            <v>26.51</v>
          </cell>
          <cell r="U84" t="str">
            <v>26.51.43.110</v>
          </cell>
          <cell r="V84" t="str">
            <v>Согласно закупочной документации</v>
          </cell>
          <cell r="W84">
            <v>796</v>
          </cell>
          <cell r="X84" t="str">
            <v>шт</v>
          </cell>
          <cell r="Y84">
            <v>5</v>
          </cell>
          <cell r="Z84">
            <v>50000000000</v>
          </cell>
          <cell r="AA84" t="str">
            <v>Новосибирская область</v>
          </cell>
          <cell r="AB84" t="str">
            <v>да</v>
          </cell>
          <cell r="AC84" t="str">
            <v>-</v>
          </cell>
          <cell r="AD84" t="str">
            <v>Компенсация емкостных токов сети 10 кВ ПС Дружная, доукомплектация яч.№9, 17</v>
          </cell>
          <cell r="AE84" t="str">
            <v>да</v>
          </cell>
          <cell r="AF84">
            <v>0</v>
          </cell>
          <cell r="AG84" t="str">
            <v>Реконструкция, модернизация и ТП</v>
          </cell>
          <cell r="AH84" t="str">
            <v>Реконструкция, модернизация и ТП</v>
          </cell>
          <cell r="AI84">
            <v>1530.1666700000001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1530.1666700000001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 t="str">
            <v>Полингер Е.П.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 t="str">
            <v>1</v>
          </cell>
          <cell r="AY84">
            <v>44925</v>
          </cell>
          <cell r="AZ84" t="str">
            <v>0000-024751</v>
          </cell>
          <cell r="BA84">
            <v>44834</v>
          </cell>
          <cell r="BB84" t="str">
            <v>4.3.2.1</v>
          </cell>
          <cell r="BC84" t="str">
            <v>нет</v>
          </cell>
          <cell r="BD84">
            <v>0</v>
          </cell>
          <cell r="BE84" t="str">
            <v>МЗС-87446/2022</v>
          </cell>
          <cell r="BF84">
            <v>44925</v>
          </cell>
          <cell r="BG84">
            <v>182</v>
          </cell>
          <cell r="BH84">
            <v>0</v>
          </cell>
          <cell r="BI84" t="str">
            <v>Размещена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 t="str">
            <v>Размещена</v>
          </cell>
          <cell r="BO84" t="str">
            <v>Протокол ЦЗК №21 от 05.10.2022</v>
          </cell>
          <cell r="BP84" t="str">
            <v>верно, код в перечне и закупка у смсп</v>
          </cell>
          <cell r="BQ84">
            <v>0</v>
          </cell>
          <cell r="BR84" t="str">
            <v>0</v>
          </cell>
          <cell r="BS84" t="str">
            <v>0</v>
          </cell>
          <cell r="BT84" t="str">
            <v>0</v>
          </cell>
          <cell r="BU84" t="str">
            <v>не размещалась</v>
          </cell>
          <cell r="BX84">
            <v>26</v>
          </cell>
          <cell r="BY84">
            <v>44995</v>
          </cell>
          <cell r="BZ84" t="str">
            <v>ОБЩЕСТВО С ОГРАНИЧЕННОЙ ОТВЕТСТВЕННОСТЬЮ НАУЧНО-ПРОИЗВОДСТВЕННОЕ ПРЕДПРИЯТИЕ "МИКРОПРОЦЕССОРНЫЕ ТЕХНОЛОГИИ"</v>
          </cell>
          <cell r="CA84">
            <v>1080</v>
          </cell>
          <cell r="CB84">
            <v>32312075327</v>
          </cell>
          <cell r="CC84" t="str">
            <v>да</v>
          </cell>
          <cell r="CD84" t="str">
            <v/>
          </cell>
          <cell r="CE84" t="str">
            <v/>
          </cell>
          <cell r="CF84" t="str">
            <v/>
          </cell>
          <cell r="CG84" t="str">
            <v/>
          </cell>
          <cell r="CH84" t="str">
            <v/>
          </cell>
          <cell r="CI84" t="str">
            <v/>
          </cell>
          <cell r="CK84" t="str">
            <v/>
          </cell>
        </row>
        <row r="85">
          <cell r="A85">
            <v>78</v>
          </cell>
          <cell r="B85">
            <v>183</v>
          </cell>
          <cell r="C85" t="str">
            <v>КПЗ удален</v>
          </cell>
          <cell r="D85" t="str">
            <v>МТР</v>
          </cell>
          <cell r="E85" t="str">
            <v>Поставка кабельно-проводниковой продукции</v>
          </cell>
          <cell r="F85">
            <v>1080.84204</v>
          </cell>
          <cell r="G8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85">
            <v>44927</v>
          </cell>
          <cell r="I85">
            <v>0</v>
          </cell>
          <cell r="J85">
            <v>0</v>
          </cell>
          <cell r="K85" t="str">
            <v>Отдел материально-технического снабжения</v>
          </cell>
          <cell r="L85">
            <v>0</v>
          </cell>
          <cell r="M85">
            <v>0</v>
          </cell>
          <cell r="N85">
            <v>1080.84204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45077</v>
          </cell>
          <cell r="T85" t="str">
            <v>27.32</v>
          </cell>
          <cell r="U85" t="str">
            <v>27.32.1</v>
          </cell>
          <cell r="V85" t="str">
            <v>Согласно закупочной документации</v>
          </cell>
          <cell r="W85" t="str">
            <v>008</v>
          </cell>
          <cell r="X85" t="str">
            <v>км</v>
          </cell>
          <cell r="Y85">
            <v>9.8030000000000008</v>
          </cell>
          <cell r="Z85">
            <v>50000000000</v>
          </cell>
          <cell r="AA85" t="str">
            <v>Новосибирская область</v>
          </cell>
          <cell r="AB85" t="str">
            <v>да</v>
          </cell>
          <cell r="AC85" t="str">
            <v>-</v>
          </cell>
          <cell r="AD85" t="str">
            <v>Техническое перевооружение системы телемеханики и регистратора аварийных событий на ПС 220 кВ Татарская</v>
          </cell>
          <cell r="AE85" t="str">
            <v>да</v>
          </cell>
          <cell r="AF85">
            <v>0</v>
          </cell>
          <cell r="AG85" t="str">
            <v>Реконструкция, модернизация и ТП</v>
          </cell>
          <cell r="AH85" t="str">
            <v>Реконструкция, модернизация и ТП</v>
          </cell>
          <cell r="AI85">
            <v>1080.84204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1080.84204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 t="str">
            <v>Полингер Е.П.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 t="str">
            <v>1
2</v>
          </cell>
          <cell r="AY85" t="str">
            <v>30.12.2022
16.01.2023</v>
          </cell>
          <cell r="AZ85" t="str">
            <v>0000-024751
0000-026814</v>
          </cell>
          <cell r="BA85" t="str">
            <v>30.09.2022
16.01.2023</v>
          </cell>
          <cell r="BB85" t="str">
            <v>4.3.2.1
4.3.2.4</v>
          </cell>
          <cell r="BC85" t="str">
            <v>нет</v>
          </cell>
          <cell r="BD85">
            <v>0</v>
          </cell>
          <cell r="BE85" t="str">
            <v>МЗС-87446/2022
МЗС-88457/2023</v>
          </cell>
          <cell r="BF85" t="str">
            <v>30.12.2022
17.01.2023</v>
          </cell>
          <cell r="BG85">
            <v>183</v>
          </cell>
          <cell r="BH85">
            <v>0</v>
          </cell>
          <cell r="BI85" t="str">
            <v>Аннулирована</v>
          </cell>
          <cell r="BJ85">
            <v>0</v>
          </cell>
          <cell r="BK85">
            <v>0</v>
          </cell>
          <cell r="BL85" t="str">
            <v>отказ от проведения закупки</v>
          </cell>
          <cell r="BM85">
            <v>0</v>
          </cell>
          <cell r="BN85" t="str">
            <v>Аннулирована</v>
          </cell>
          <cell r="BO85" t="str">
            <v>Протокол ЦЗК №21 от 05.10.2022</v>
          </cell>
          <cell r="BP85" t="str">
            <v>верно, код в перечне и закупка у смсп</v>
          </cell>
          <cell r="BQ85">
            <v>0</v>
          </cell>
          <cell r="BR85" t="str">
            <v>0</v>
          </cell>
          <cell r="BS85" t="str">
            <v>0</v>
          </cell>
          <cell r="BT85" t="str">
            <v>0</v>
          </cell>
          <cell r="BU85" t="str">
            <v>не в работе</v>
          </cell>
          <cell r="BX85" t="str">
            <v/>
          </cell>
          <cell r="BY85" t="str">
            <v/>
          </cell>
          <cell r="BZ85" t="str">
            <v/>
          </cell>
          <cell r="CA85" t="str">
            <v/>
          </cell>
          <cell r="CB85" t="str">
            <v/>
          </cell>
          <cell r="CC85" t="str">
            <v/>
          </cell>
          <cell r="CD85" t="str">
            <v/>
          </cell>
          <cell r="CE85" t="str">
            <v/>
          </cell>
          <cell r="CF85" t="str">
            <v/>
          </cell>
          <cell r="CG85" t="str">
            <v/>
          </cell>
          <cell r="CH85" t="str">
            <v/>
          </cell>
          <cell r="CI85" t="str">
            <v/>
          </cell>
          <cell r="CK85" t="str">
            <v/>
          </cell>
        </row>
        <row r="86">
          <cell r="A86">
            <v>79</v>
          </cell>
          <cell r="B86">
            <v>184</v>
          </cell>
          <cell r="C86" t="str">
            <v>КПЗ</v>
          </cell>
          <cell r="D86" t="str">
            <v>МТР</v>
          </cell>
          <cell r="E86" t="str">
            <v>Поставка разъединителей 110-220 кВ</v>
          </cell>
          <cell r="F86">
            <v>80304.5</v>
          </cell>
          <cell r="G86" t="str">
            <v>Аукцион в электронной форме</v>
          </cell>
          <cell r="H86">
            <v>44927</v>
          </cell>
          <cell r="I86">
            <v>0</v>
          </cell>
          <cell r="J86">
            <v>0</v>
          </cell>
          <cell r="K86" t="str">
            <v>Отдел материально-технического снабжения</v>
          </cell>
          <cell r="L86">
            <v>0</v>
          </cell>
          <cell r="M86">
            <v>0</v>
          </cell>
          <cell r="N86">
            <v>80304.5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45077</v>
          </cell>
          <cell r="T86" t="str">
            <v>27.12</v>
          </cell>
          <cell r="U86" t="str">
            <v>27.12.10.120</v>
          </cell>
          <cell r="V86" t="str">
            <v>Согласно закупочной документации</v>
          </cell>
          <cell r="W86">
            <v>796</v>
          </cell>
          <cell r="X86" t="str">
            <v>шт</v>
          </cell>
          <cell r="Y86">
            <v>39</v>
          </cell>
          <cell r="Z86">
            <v>50000000000</v>
          </cell>
          <cell r="AA86" t="str">
            <v>Новосибирская область</v>
          </cell>
          <cell r="AB86" t="str">
            <v>да</v>
          </cell>
          <cell r="AC86" t="str">
            <v>-</v>
          </cell>
          <cell r="AD86" t="str">
            <v xml:space="preserve">Замена выключателя ВВБ 220 кВ (В-292) ПС 220 Урожай АО "Электромагистраль";
Реконструкция ПС 220 кВ Урожай в части замены ячеек выключателей 220 кВ (8 шт.) с выполнением сопутствующего объема работ; 
Реконструкция ПС 220 кВ Правобережная в части замены ячеек выключателей 220 кВ (3 шт.), с выполнением сопутствующего объема работ; 
Реконструкция ПС 220 кВ Восточная в части замены ячеек выключателей 110-220 кВ (7 шт.) с выполнением сопутствующего объема работ; 
Реконструкция ПС 220 кВ Тулинская в части замены ячеек выключателей 220 кВ, с выполнением сопутствующего объема работ; 
Реконструкция ПС 220 Дружная в части замены ячейки выключателя 220 кВ (В-257) с выполнением сопутствующего объема работ - в части второго пускового комплекса по ячейки В-257
</v>
          </cell>
          <cell r="AE86" t="str">
            <v>нет</v>
          </cell>
          <cell r="AF86">
            <v>0</v>
          </cell>
          <cell r="AG86" t="str">
            <v>Реконструкция, модернизация и ТП</v>
          </cell>
          <cell r="AH86" t="str">
            <v>Реконструкция, модернизация и ТП</v>
          </cell>
          <cell r="AI86">
            <v>80304.5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80304.5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 t="str">
            <v>Полингер Е.П.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 t="str">
            <v>1</v>
          </cell>
          <cell r="AY86">
            <v>44925</v>
          </cell>
          <cell r="AZ86" t="str">
            <v>0000-024751</v>
          </cell>
          <cell r="BA86">
            <v>44834</v>
          </cell>
          <cell r="BB86" t="str">
            <v>4.3.2.1</v>
          </cell>
          <cell r="BC86" t="str">
            <v>нет</v>
          </cell>
          <cell r="BD86">
            <v>0</v>
          </cell>
          <cell r="BE86" t="str">
            <v>МЗС-87446/2022</v>
          </cell>
          <cell r="BF86">
            <v>44925</v>
          </cell>
          <cell r="BG86">
            <v>184</v>
          </cell>
          <cell r="BH86">
            <v>0</v>
          </cell>
          <cell r="BI86" t="str">
            <v>Размещена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 t="str">
            <v>Размещена</v>
          </cell>
          <cell r="BO86" t="str">
            <v>Протокол ЦЗК №21 от 05.10.2022</v>
          </cell>
          <cell r="BP86" t="str">
            <v>верно, кода нет в перечне и закупка не у смсп</v>
          </cell>
          <cell r="BQ86">
            <v>0</v>
          </cell>
          <cell r="BR86" t="str">
            <v>0</v>
          </cell>
          <cell r="BS86" t="str">
            <v>0</v>
          </cell>
          <cell r="BT86" t="str">
            <v>0</v>
          </cell>
          <cell r="BU86" t="str">
            <v>не размещалась</v>
          </cell>
          <cell r="BX86">
            <v>4</v>
          </cell>
          <cell r="BY86">
            <v>44979</v>
          </cell>
          <cell r="BZ86" t="str">
            <v>ОБЩЕСТВО С ОГРАНИЧЕННОЙ ОТВЕТСТВЕННОСТЬЮ "ИНЖЕНЕРНЫЙ ЦЕНТР СИБИРИ"</v>
          </cell>
          <cell r="CA86">
            <v>95397</v>
          </cell>
          <cell r="CB86">
            <v>32312047397</v>
          </cell>
          <cell r="CC86" t="str">
            <v>да</v>
          </cell>
          <cell r="CD86" t="str">
            <v/>
          </cell>
          <cell r="CE86" t="str">
            <v/>
          </cell>
          <cell r="CF86" t="str">
            <v/>
          </cell>
          <cell r="CG86" t="str">
            <v/>
          </cell>
          <cell r="CH86" t="str">
            <v/>
          </cell>
          <cell r="CI86" t="str">
            <v/>
          </cell>
          <cell r="CK86" t="str">
            <v/>
          </cell>
        </row>
        <row r="87">
          <cell r="A87">
            <v>80</v>
          </cell>
          <cell r="B87">
            <v>185</v>
          </cell>
          <cell r="C87" t="str">
            <v>КПЗ удален</v>
          </cell>
          <cell r="D87" t="str">
            <v>МТР</v>
          </cell>
          <cell r="E87" t="str">
            <v>Поставка комплекса программно-технического измерительного РЕТОМ - 61</v>
          </cell>
          <cell r="F87">
            <v>2156.5700000000002</v>
          </cell>
          <cell r="G87" t="str">
            <v>Запрос котировок в электронной форме</v>
          </cell>
          <cell r="H87">
            <v>44927</v>
          </cell>
          <cell r="I87">
            <v>0</v>
          </cell>
          <cell r="J87">
            <v>0</v>
          </cell>
          <cell r="K87" t="str">
            <v>Отдел материально-технического снабжения</v>
          </cell>
          <cell r="L87">
            <v>0</v>
          </cell>
          <cell r="M87">
            <v>0</v>
          </cell>
          <cell r="N87">
            <v>2156.5700000000002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45107</v>
          </cell>
          <cell r="T87" t="str">
            <v>26.51</v>
          </cell>
          <cell r="U87" t="str">
            <v>26.51.66.190</v>
          </cell>
          <cell r="V87" t="str">
            <v>Согласно закупочной документации</v>
          </cell>
          <cell r="W87">
            <v>796</v>
          </cell>
          <cell r="X87" t="str">
            <v>шт</v>
          </cell>
          <cell r="Y87">
            <v>1</v>
          </cell>
          <cell r="Z87">
            <v>50000000000</v>
          </cell>
          <cell r="AA87" t="str">
            <v>Новосибирская область</v>
          </cell>
          <cell r="AB87" t="str">
            <v>да</v>
          </cell>
          <cell r="AC87" t="str">
            <v>-</v>
          </cell>
          <cell r="AD87" t="str">
            <v>Приобретение ОС</v>
          </cell>
          <cell r="AE87" t="str">
            <v>нет</v>
          </cell>
          <cell r="AF87">
            <v>0</v>
          </cell>
          <cell r="AG87" t="str">
            <v>Реконструкция, модернизация и ТП</v>
          </cell>
          <cell r="AH87" t="str">
            <v>Реконструкция, модернизация и ТП</v>
          </cell>
          <cell r="AI87">
            <v>2156.5700000000002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2156.5700000000002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 t="str">
            <v>Полингер Е.П.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 t="str">
            <v>1
11</v>
          </cell>
          <cell r="AY87" t="str">
            <v>30.12.2022
10.03.2023</v>
          </cell>
          <cell r="AZ87" t="str">
            <v>0000-024751
0000-027801</v>
          </cell>
          <cell r="BA87" t="str">
            <v>30.09.2022
07.03.2023</v>
          </cell>
          <cell r="BB87" t="str">
            <v>4.3.2.1
4.3.2.4</v>
          </cell>
          <cell r="BC87" t="str">
            <v>нет</v>
          </cell>
          <cell r="BD87">
            <v>0</v>
          </cell>
          <cell r="BE87" t="str">
            <v>МЗС-87446/2022
МЗС-93814/2023 от 13.03.2023</v>
          </cell>
          <cell r="BF87" t="str">
            <v>30.12.2022
13.03.2023</v>
          </cell>
          <cell r="BG87">
            <v>185</v>
          </cell>
          <cell r="BH87">
            <v>0</v>
          </cell>
          <cell r="BI87" t="str">
            <v>Аннулирована</v>
          </cell>
          <cell r="BJ87">
            <v>0</v>
          </cell>
          <cell r="BK87">
            <v>0</v>
          </cell>
          <cell r="BL87" t="str">
            <v>торги не состоялись</v>
          </cell>
          <cell r="BM87">
            <v>0</v>
          </cell>
          <cell r="BN87" t="str">
            <v>Аннулирована</v>
          </cell>
          <cell r="BO87" t="str">
            <v>Протокол ЦЗК №21 от 05.10.2022</v>
          </cell>
          <cell r="BP87" t="str">
            <v>верно, кода нет в перечне и закупка не у смсп</v>
          </cell>
          <cell r="BQ87">
            <v>0</v>
          </cell>
          <cell r="BR87" t="str">
            <v>0</v>
          </cell>
          <cell r="BS87" t="str">
            <v>0</v>
          </cell>
          <cell r="BT87" t="str">
            <v>0</v>
          </cell>
          <cell r="BU87" t="str">
            <v>не размещалась</v>
          </cell>
          <cell r="BX87">
            <v>20</v>
          </cell>
          <cell r="BY87">
            <v>44972</v>
          </cell>
          <cell r="BZ87">
            <v>0</v>
          </cell>
          <cell r="CA87">
            <v>0</v>
          </cell>
          <cell r="CB87">
            <v>32312074623</v>
          </cell>
          <cell r="CC87">
            <v>0</v>
          </cell>
          <cell r="CD87" t="str">
            <v/>
          </cell>
          <cell r="CE87" t="str">
            <v/>
          </cell>
          <cell r="CF87" t="str">
            <v/>
          </cell>
          <cell r="CG87" t="str">
            <v/>
          </cell>
          <cell r="CH87" t="str">
            <v/>
          </cell>
          <cell r="CI87" t="str">
            <v/>
          </cell>
          <cell r="CK87" t="str">
            <v/>
          </cell>
        </row>
        <row r="88">
          <cell r="A88">
            <v>81</v>
          </cell>
          <cell r="B88">
            <v>186</v>
          </cell>
          <cell r="C88" t="str">
            <v>КПЗ удален</v>
          </cell>
          <cell r="D88" t="str">
            <v>МТР</v>
          </cell>
          <cell r="E88" t="str">
            <v>Поставка портативного термотрансферного принтера</v>
          </cell>
          <cell r="F88">
            <v>165.08</v>
          </cell>
          <cell r="G88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88">
            <v>44927</v>
          </cell>
          <cell r="I88">
            <v>0</v>
          </cell>
          <cell r="J88">
            <v>0</v>
          </cell>
          <cell r="K88" t="str">
            <v>Отдел материально-технического снабжения</v>
          </cell>
          <cell r="L88">
            <v>0</v>
          </cell>
          <cell r="M88">
            <v>0</v>
          </cell>
          <cell r="N88">
            <v>165.08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45138</v>
          </cell>
          <cell r="T88" t="str">
            <v>26.20</v>
          </cell>
          <cell r="U88" t="str">
            <v>26.20.1</v>
          </cell>
          <cell r="V88" t="str">
            <v>Согласно закупочной документации</v>
          </cell>
          <cell r="W88">
            <v>796</v>
          </cell>
          <cell r="X88" t="str">
            <v>шт</v>
          </cell>
          <cell r="Y88">
            <v>1</v>
          </cell>
          <cell r="Z88">
            <v>50000000000</v>
          </cell>
          <cell r="AA88" t="str">
            <v>Новосибирская область</v>
          </cell>
          <cell r="AB88" t="str">
            <v>да</v>
          </cell>
          <cell r="AC88" t="str">
            <v>-</v>
          </cell>
          <cell r="AD88" t="str">
            <v>Приобретение ОС</v>
          </cell>
          <cell r="AE88" t="str">
            <v>да</v>
          </cell>
          <cell r="AF88">
            <v>0</v>
          </cell>
          <cell r="AG88" t="str">
            <v>Реконструкция, модернизация и ТП</v>
          </cell>
          <cell r="AH88" t="str">
            <v>Реконструкция, модернизация и ТП</v>
          </cell>
          <cell r="AI88">
            <v>165.08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165.08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 t="str">
            <v>Полингер Е.П.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 t="str">
            <v>1
4</v>
          </cell>
          <cell r="AY88" t="str">
            <v>30.12.2022
30.01.2023</v>
          </cell>
          <cell r="AZ88" t="str">
            <v>0000-024751
0000-027034</v>
          </cell>
          <cell r="BA88" t="str">
            <v>30.09.2022
27.01.2023</v>
          </cell>
          <cell r="BB88" t="str">
            <v>4.3.2.1
4.3.2.2
4.3.2.3</v>
          </cell>
          <cell r="BC88" t="str">
            <v>нет</v>
          </cell>
          <cell r="BD88">
            <v>0</v>
          </cell>
          <cell r="BE88" t="str">
            <v>МЗС-87446/2022
МЗС-90704/2023 от 30.01.2023</v>
          </cell>
          <cell r="BF88" t="str">
            <v>30.12.2022
30.01.2023</v>
          </cell>
          <cell r="BG88">
            <v>186</v>
          </cell>
          <cell r="BH88">
            <v>0</v>
          </cell>
          <cell r="BI88" t="str">
            <v>Изменена</v>
          </cell>
          <cell r="BJ88">
            <v>0</v>
          </cell>
          <cell r="BK88">
            <v>0</v>
          </cell>
          <cell r="BL88">
            <v>0</v>
          </cell>
          <cell r="BM88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88" t="str">
            <v>Изменена</v>
          </cell>
          <cell r="BO88" t="str">
            <v>Протокол ЦЗК №21 от 05.10.2022</v>
          </cell>
          <cell r="BP88" t="str">
            <v>верно, код в перечне и закупка у смсп</v>
          </cell>
          <cell r="BQ88">
            <v>0</v>
          </cell>
          <cell r="BR88" t="str">
            <v>0</v>
          </cell>
          <cell r="BS88" t="str">
            <v>0</v>
          </cell>
          <cell r="BT88" t="str">
            <v>0</v>
          </cell>
          <cell r="BU88" t="str">
            <v>не в работе</v>
          </cell>
          <cell r="BX88" t="str">
            <v/>
          </cell>
          <cell r="BY88" t="str">
            <v/>
          </cell>
          <cell r="BZ88" t="str">
            <v/>
          </cell>
          <cell r="CA88" t="str">
            <v/>
          </cell>
          <cell r="CB88" t="str">
            <v/>
          </cell>
          <cell r="CC88" t="str">
            <v/>
          </cell>
          <cell r="CD88" t="str">
            <v/>
          </cell>
          <cell r="CE88" t="str">
            <v/>
          </cell>
          <cell r="CF88" t="str">
            <v/>
          </cell>
          <cell r="CG88" t="str">
            <v/>
          </cell>
          <cell r="CH88" t="str">
            <v/>
          </cell>
          <cell r="CI88" t="str">
            <v/>
          </cell>
          <cell r="CK88" t="str">
            <v/>
          </cell>
        </row>
        <row r="89">
          <cell r="A89">
            <v>82</v>
          </cell>
          <cell r="B89">
            <v>187</v>
          </cell>
          <cell r="C89" t="str">
            <v>КПЗ удален</v>
          </cell>
          <cell r="D89" t="str">
            <v>МТР</v>
          </cell>
          <cell r="E89" t="str">
            <v>Поставка защищенного импульсного рефлектометр-моста</v>
          </cell>
          <cell r="F89">
            <v>292.57</v>
          </cell>
          <cell r="G89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89">
            <v>44927</v>
          </cell>
          <cell r="I89">
            <v>0</v>
          </cell>
          <cell r="J89">
            <v>0</v>
          </cell>
          <cell r="K89" t="str">
            <v>Отдел материально-технического снабжения</v>
          </cell>
          <cell r="L89">
            <v>0</v>
          </cell>
          <cell r="M89">
            <v>0</v>
          </cell>
          <cell r="N89">
            <v>292.57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45138</v>
          </cell>
          <cell r="T89" t="str">
            <v>26.51</v>
          </cell>
          <cell r="U89" t="str">
            <v>26.51.43.140</v>
          </cell>
          <cell r="V89" t="str">
            <v>Согласно закупочной документации</v>
          </cell>
          <cell r="W89">
            <v>796</v>
          </cell>
          <cell r="X89" t="str">
            <v>шт</v>
          </cell>
          <cell r="Y89">
            <v>2</v>
          </cell>
          <cell r="Z89">
            <v>50000000000</v>
          </cell>
          <cell r="AA89" t="str">
            <v>Новосибирская область</v>
          </cell>
          <cell r="AB89" t="str">
            <v>да</v>
          </cell>
          <cell r="AC89" t="str">
            <v>-</v>
          </cell>
          <cell r="AD89" t="str">
            <v>Приобретение ОС</v>
          </cell>
          <cell r="AE89" t="str">
            <v>да</v>
          </cell>
          <cell r="AF89">
            <v>0</v>
          </cell>
          <cell r="AG89" t="str">
            <v>Реконструкция, модернизация и ТП</v>
          </cell>
          <cell r="AH89" t="str">
            <v>Реконструкция, модернизация и ТП</v>
          </cell>
          <cell r="AI89">
            <v>292.57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292.57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 t="str">
            <v>Полингер Е.П.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 t="str">
            <v>1
4</v>
          </cell>
          <cell r="AY89" t="str">
            <v>30.12.2022
30.01.2023</v>
          </cell>
          <cell r="AZ89" t="str">
            <v>0000-024751
0000-027034</v>
          </cell>
          <cell r="BA89" t="str">
            <v>30.09.2022
27.01.2023</v>
          </cell>
          <cell r="BB89" t="str">
            <v>4.3.2.1
4.3.2.2
4.3.2.3</v>
          </cell>
          <cell r="BC89" t="str">
            <v>нет</v>
          </cell>
          <cell r="BD89">
            <v>0</v>
          </cell>
          <cell r="BE89" t="str">
            <v>МЗС-87446/2022
МЗС-90704/2023 от 30.01.2023</v>
          </cell>
          <cell r="BF89" t="str">
            <v>30.12.2022
30.01.2023</v>
          </cell>
          <cell r="BG89">
            <v>187</v>
          </cell>
          <cell r="BH89">
            <v>0</v>
          </cell>
          <cell r="BI89" t="str">
            <v>Изменена</v>
          </cell>
          <cell r="BJ89">
            <v>0</v>
          </cell>
          <cell r="BK89">
            <v>0</v>
          </cell>
          <cell r="BL89">
            <v>0</v>
          </cell>
          <cell r="BM89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89" t="str">
            <v>Изменена</v>
          </cell>
          <cell r="BO89" t="str">
            <v>Протокол ЦЗК №21 от 05.10.2022</v>
          </cell>
          <cell r="BP89" t="str">
            <v>верно, код в перечне и закупка у смсп</v>
          </cell>
          <cell r="BQ89">
            <v>0</v>
          </cell>
          <cell r="BR89" t="str">
            <v>0</v>
          </cell>
          <cell r="BS89" t="str">
            <v>0</v>
          </cell>
          <cell r="BT89" t="str">
            <v>0</v>
          </cell>
          <cell r="BU89" t="str">
            <v>не в работе</v>
          </cell>
          <cell r="BX89" t="str">
            <v/>
          </cell>
          <cell r="BY89" t="str">
            <v/>
          </cell>
          <cell r="BZ89" t="str">
            <v/>
          </cell>
          <cell r="CA89" t="str">
            <v/>
          </cell>
          <cell r="CB89" t="str">
            <v/>
          </cell>
          <cell r="CC89" t="str">
            <v/>
          </cell>
          <cell r="CD89" t="str">
            <v/>
          </cell>
          <cell r="CE89" t="str">
            <v/>
          </cell>
          <cell r="CF89" t="str">
            <v/>
          </cell>
          <cell r="CG89" t="str">
            <v/>
          </cell>
          <cell r="CH89" t="str">
            <v/>
          </cell>
          <cell r="CI89" t="str">
            <v/>
          </cell>
          <cell r="CK89" t="str">
            <v/>
          </cell>
        </row>
        <row r="90">
          <cell r="A90">
            <v>83</v>
          </cell>
          <cell r="B90">
            <v>188</v>
          </cell>
          <cell r="C90" t="str">
            <v>КПЗ удален</v>
          </cell>
          <cell r="D90" t="str">
            <v>МТР</v>
          </cell>
          <cell r="E90" t="str">
            <v>Поставка вакуумной дегазации масла УДВМ-10</v>
          </cell>
          <cell r="F90">
            <v>4330.57</v>
          </cell>
          <cell r="G9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90">
            <v>44927</v>
          </cell>
          <cell r="I90">
            <v>0</v>
          </cell>
          <cell r="J90">
            <v>0</v>
          </cell>
          <cell r="K90" t="str">
            <v>Отдел материально-технического снабжения</v>
          </cell>
          <cell r="L90">
            <v>0</v>
          </cell>
          <cell r="M90">
            <v>0</v>
          </cell>
          <cell r="N90">
            <v>4330.57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45138</v>
          </cell>
          <cell r="T90" t="str">
            <v>28.99</v>
          </cell>
          <cell r="U90" t="str">
            <v>28.99.39.190</v>
          </cell>
          <cell r="V90" t="str">
            <v>Согласно закупочной документации</v>
          </cell>
          <cell r="W90">
            <v>796</v>
          </cell>
          <cell r="X90" t="str">
            <v>шт</v>
          </cell>
          <cell r="Y90">
            <v>1</v>
          </cell>
          <cell r="Z90">
            <v>50000000000</v>
          </cell>
          <cell r="AA90" t="str">
            <v>Новосибирская область</v>
          </cell>
          <cell r="AB90" t="str">
            <v>да</v>
          </cell>
          <cell r="AC90" t="str">
            <v>-</v>
          </cell>
          <cell r="AD90" t="str">
            <v>Приобретение ОС</v>
          </cell>
          <cell r="AE90" t="str">
            <v>да</v>
          </cell>
          <cell r="AF90">
            <v>0</v>
          </cell>
          <cell r="AG90" t="str">
            <v>Реконструкция, модернизация и ТП</v>
          </cell>
          <cell r="AH90" t="str">
            <v>Реконструкция, модернизация и ТП</v>
          </cell>
          <cell r="AI90">
            <v>4330.57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4330.57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 t="str">
            <v>Полингер Е.П.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 t="str">
            <v>1
3</v>
          </cell>
          <cell r="AY90" t="str">
            <v>30.12.2022
25.01.2023</v>
          </cell>
          <cell r="AZ90" t="str">
            <v>0000-024751
0000-026962</v>
          </cell>
          <cell r="BA90" t="str">
            <v>30.09.2022
24.01.2023</v>
          </cell>
          <cell r="BB90" t="str">
            <v>4.3.2.1
4.3.2.4</v>
          </cell>
          <cell r="BC90" t="str">
            <v>нет</v>
          </cell>
          <cell r="BD90">
            <v>0</v>
          </cell>
          <cell r="BE90" t="str">
            <v>МЗС-87446/2022
МЗС-89842/2023 от 25.01.2023</v>
          </cell>
          <cell r="BF90" t="str">
            <v>30.12.2022
25.01.2023</v>
          </cell>
          <cell r="BG90">
            <v>188</v>
          </cell>
          <cell r="BH90">
            <v>0</v>
          </cell>
          <cell r="BI90" t="str">
            <v>Аннулирована</v>
          </cell>
          <cell r="BJ90">
            <v>0</v>
          </cell>
          <cell r="BK90">
            <v>0</v>
          </cell>
          <cell r="BL90" t="str">
            <v>отказ от проведения закупки</v>
          </cell>
          <cell r="BM90">
            <v>0</v>
          </cell>
          <cell r="BN90" t="str">
            <v>Аннулирована</v>
          </cell>
          <cell r="BO90" t="str">
            <v>Протокол ЦЗК №21 от 05.10.2022</v>
          </cell>
          <cell r="BP90" t="str">
            <v>верно, код в перечне и закупка у смсп</v>
          </cell>
          <cell r="BQ90">
            <v>0</v>
          </cell>
          <cell r="BR90" t="str">
            <v>0</v>
          </cell>
          <cell r="BS90" t="str">
            <v>0</v>
          </cell>
          <cell r="BT90" t="str">
            <v>0</v>
          </cell>
          <cell r="BU90" t="str">
            <v>не в работе</v>
          </cell>
          <cell r="BX90" t="str">
            <v/>
          </cell>
          <cell r="BY90" t="str">
            <v/>
          </cell>
          <cell r="BZ90" t="str">
            <v/>
          </cell>
          <cell r="CA90" t="str">
            <v/>
          </cell>
          <cell r="CB90" t="str">
            <v/>
          </cell>
          <cell r="CC90" t="str">
            <v/>
          </cell>
          <cell r="CD90" t="str">
            <v/>
          </cell>
          <cell r="CE90" t="str">
            <v/>
          </cell>
          <cell r="CF90" t="str">
            <v/>
          </cell>
          <cell r="CG90" t="str">
            <v/>
          </cell>
          <cell r="CH90" t="str">
            <v/>
          </cell>
          <cell r="CI90" t="str">
            <v/>
          </cell>
          <cell r="CK90" t="str">
            <v/>
          </cell>
        </row>
        <row r="91">
          <cell r="A91">
            <v>84</v>
          </cell>
          <cell r="B91">
            <v>189</v>
          </cell>
          <cell r="C91" t="str">
            <v>КПЗ удален</v>
          </cell>
          <cell r="D91" t="str">
            <v>МТР</v>
          </cell>
          <cell r="E91" t="str">
            <v>Поставка установки подготовки адсорбентов ЗМО УПА-250</v>
          </cell>
          <cell r="F91">
            <v>1165.21</v>
          </cell>
          <cell r="G9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91">
            <v>44927</v>
          </cell>
          <cell r="I91">
            <v>0</v>
          </cell>
          <cell r="J91">
            <v>0</v>
          </cell>
          <cell r="K91" t="str">
            <v>Отдел материально-технического снабжения</v>
          </cell>
          <cell r="L91">
            <v>0</v>
          </cell>
          <cell r="M91">
            <v>0</v>
          </cell>
          <cell r="N91">
            <v>1165.21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45138</v>
          </cell>
          <cell r="T91" t="str">
            <v>28.99</v>
          </cell>
          <cell r="U91" t="str">
            <v>28.99.39.190</v>
          </cell>
          <cell r="V91" t="str">
            <v>Согласно закупочной документации</v>
          </cell>
          <cell r="W91">
            <v>796</v>
          </cell>
          <cell r="X91" t="str">
            <v>шт</v>
          </cell>
          <cell r="Y91">
            <v>1</v>
          </cell>
          <cell r="Z91">
            <v>50000000000</v>
          </cell>
          <cell r="AA91" t="str">
            <v>Новосибирская область</v>
          </cell>
          <cell r="AB91" t="str">
            <v>да</v>
          </cell>
          <cell r="AC91" t="str">
            <v>-</v>
          </cell>
          <cell r="AD91" t="str">
            <v>Приобретение ОС</v>
          </cell>
          <cell r="AE91" t="str">
            <v>да</v>
          </cell>
          <cell r="AF91">
            <v>0</v>
          </cell>
          <cell r="AG91" t="str">
            <v>Реконструкция, модернизация и ТП</v>
          </cell>
          <cell r="AH91" t="str">
            <v>Реконструкция, модернизация и ТП</v>
          </cell>
          <cell r="AI91">
            <v>1165.21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1165.21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 t="str">
            <v>Полингер Е.П.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 t="str">
            <v>1
3</v>
          </cell>
          <cell r="AY91" t="str">
            <v>30.12.2022
25.01.2023</v>
          </cell>
          <cell r="AZ91" t="str">
            <v>0000-024751
0000-026962</v>
          </cell>
          <cell r="BA91" t="str">
            <v>30.09.2022
24.01.2023</v>
          </cell>
          <cell r="BB91" t="str">
            <v>4.3.2.1
4.3.2.2
4.3.2.3</v>
          </cell>
          <cell r="BC91" t="str">
            <v>нет</v>
          </cell>
          <cell r="BD91">
            <v>0</v>
          </cell>
          <cell r="BE91" t="str">
            <v>МЗС-87446/2022
МЗС-89842/2023 от 25.01.2023</v>
          </cell>
          <cell r="BF91" t="str">
            <v>30.12.2022
25.01.2023</v>
          </cell>
          <cell r="BG91">
            <v>189</v>
          </cell>
          <cell r="BH91">
            <v>0</v>
          </cell>
          <cell r="BI91" t="str">
            <v>Изменена</v>
          </cell>
          <cell r="BJ91">
            <v>0</v>
          </cell>
          <cell r="BK91">
            <v>0</v>
          </cell>
          <cell r="BL91">
            <v>0</v>
          </cell>
          <cell r="BM91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91" t="str">
            <v>Изменена</v>
          </cell>
          <cell r="BO91" t="str">
            <v>Протокол ЦЗК №21 от 05.10.2022</v>
          </cell>
          <cell r="BP91" t="str">
            <v>верно, код в перечне и закупка у смсп</v>
          </cell>
          <cell r="BQ91">
            <v>0</v>
          </cell>
          <cell r="BR91" t="str">
            <v>0</v>
          </cell>
          <cell r="BS91" t="str">
            <v>0</v>
          </cell>
          <cell r="BT91" t="str">
            <v>0</v>
          </cell>
          <cell r="BU91" t="str">
            <v>не в работе</v>
          </cell>
          <cell r="BX91" t="str">
            <v/>
          </cell>
          <cell r="BY91" t="str">
            <v/>
          </cell>
          <cell r="BZ91" t="str">
            <v/>
          </cell>
          <cell r="CA91" t="str">
            <v/>
          </cell>
          <cell r="CB91" t="str">
            <v/>
          </cell>
          <cell r="CC91" t="str">
            <v/>
          </cell>
          <cell r="CD91" t="str">
            <v/>
          </cell>
          <cell r="CE91" t="str">
            <v/>
          </cell>
          <cell r="CF91" t="str">
            <v/>
          </cell>
          <cell r="CG91" t="str">
            <v/>
          </cell>
          <cell r="CH91" t="str">
            <v/>
          </cell>
          <cell r="CI91" t="str">
            <v/>
          </cell>
          <cell r="CK91" t="str">
            <v/>
          </cell>
        </row>
        <row r="92">
          <cell r="A92">
            <v>85</v>
          </cell>
          <cell r="B92">
            <v>190</v>
          </cell>
          <cell r="C92" t="str">
            <v>КПЗ удален</v>
          </cell>
          <cell r="D92" t="str">
            <v>МТР</v>
          </cell>
          <cell r="E92" t="str">
            <v>Поставка прицепа тракторного Вагон-дом</v>
          </cell>
          <cell r="F92">
            <v>1749.22</v>
          </cell>
          <cell r="G92" t="str">
            <v>Запрос котировок в электронной форме</v>
          </cell>
          <cell r="H92">
            <v>44927</v>
          </cell>
          <cell r="I92">
            <v>0</v>
          </cell>
          <cell r="J92">
            <v>0</v>
          </cell>
          <cell r="K92" t="str">
            <v>Отдел материально-технического снабжения</v>
          </cell>
          <cell r="L92">
            <v>0</v>
          </cell>
          <cell r="M92">
            <v>0</v>
          </cell>
          <cell r="N92">
            <v>1749.22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45138</v>
          </cell>
          <cell r="T92" t="str">
            <v>29.10</v>
          </cell>
          <cell r="U92" t="str">
            <v>29.10.59</v>
          </cell>
          <cell r="V92" t="str">
            <v>Согласно закупочной документации</v>
          </cell>
          <cell r="W92">
            <v>796</v>
          </cell>
          <cell r="X92" t="str">
            <v>шт</v>
          </cell>
          <cell r="Y92">
            <v>1</v>
          </cell>
          <cell r="Z92">
            <v>50000000000</v>
          </cell>
          <cell r="AA92" t="str">
            <v>Новосибирская область</v>
          </cell>
          <cell r="AB92" t="str">
            <v>да</v>
          </cell>
          <cell r="AC92" t="str">
            <v>-</v>
          </cell>
          <cell r="AD92" t="str">
            <v>Приобретение ОС</v>
          </cell>
          <cell r="AE92" t="str">
            <v>нет</v>
          </cell>
          <cell r="AF92">
            <v>0</v>
          </cell>
          <cell r="AG92" t="str">
            <v>Реконструкция, модернизация и ТП</v>
          </cell>
          <cell r="AH92" t="str">
            <v>Реконструкция, модернизация и ТП</v>
          </cell>
          <cell r="AI92">
            <v>1749.22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1749.22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 t="str">
            <v>Полингер Е.П.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 t="str">
            <v>1
11</v>
          </cell>
          <cell r="AY92" t="str">
            <v>30.12.2022
10.03.2023</v>
          </cell>
          <cell r="AZ92" t="str">
            <v>0000-024751
0000-027883</v>
          </cell>
          <cell r="BA92" t="str">
            <v>30.09.2022
10.03.2023</v>
          </cell>
          <cell r="BB92" t="str">
            <v>4.3.2.1
4.3.2.4</v>
          </cell>
          <cell r="BC92" t="str">
            <v>нет</v>
          </cell>
          <cell r="BD92">
            <v>0</v>
          </cell>
          <cell r="BE92" t="str">
            <v>МЗС-87446/2022
МЗС-93814/2023 от 13.03.2023</v>
          </cell>
          <cell r="BF92" t="str">
            <v>30.12.2022
13.03.2023</v>
          </cell>
          <cell r="BG92">
            <v>190</v>
          </cell>
          <cell r="BH92">
            <v>0</v>
          </cell>
          <cell r="BI92" t="str">
            <v>Аннулирована</v>
          </cell>
          <cell r="BJ92">
            <v>0</v>
          </cell>
          <cell r="BK92">
            <v>0</v>
          </cell>
          <cell r="BL92" t="str">
            <v>торги не состоялись</v>
          </cell>
          <cell r="BM92">
            <v>0</v>
          </cell>
          <cell r="BN92" t="str">
            <v>Аннулирована</v>
          </cell>
          <cell r="BO92" t="str">
            <v>Протокол ЦЗК №21 от 05.10.2022</v>
          </cell>
          <cell r="BP92" t="str">
            <v>верно, кода нет в перечне и закупка не у смсп</v>
          </cell>
          <cell r="BQ92">
            <v>0</v>
          </cell>
          <cell r="BR92" t="str">
            <v>0</v>
          </cell>
          <cell r="BS92" t="str">
            <v>0</v>
          </cell>
          <cell r="BT92" t="str">
            <v>0</v>
          </cell>
          <cell r="BU92" t="str">
            <v>не размещалась</v>
          </cell>
          <cell r="BX92">
            <v>34</v>
          </cell>
          <cell r="BY92">
            <v>44973</v>
          </cell>
          <cell r="BZ92">
            <v>0</v>
          </cell>
          <cell r="CA92">
            <v>0</v>
          </cell>
          <cell r="CB92">
            <v>32312075412</v>
          </cell>
          <cell r="CC92">
            <v>0</v>
          </cell>
          <cell r="CD92" t="str">
            <v/>
          </cell>
          <cell r="CE92" t="str">
            <v/>
          </cell>
          <cell r="CF92" t="str">
            <v/>
          </cell>
          <cell r="CG92" t="str">
            <v/>
          </cell>
          <cell r="CH92" t="str">
            <v/>
          </cell>
          <cell r="CI92" t="str">
            <v/>
          </cell>
          <cell r="CK92" t="str">
            <v/>
          </cell>
        </row>
        <row r="93">
          <cell r="A93">
            <v>86</v>
          </cell>
          <cell r="B93">
            <v>191</v>
          </cell>
          <cell r="C93" t="str">
            <v>КПЗ удален</v>
          </cell>
          <cell r="D93" t="str">
            <v>МТР</v>
          </cell>
          <cell r="E93" t="str">
            <v>Поставка мульчерного комплекса</v>
          </cell>
          <cell r="F93">
            <v>14813.1</v>
          </cell>
          <cell r="G93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93">
            <v>44927</v>
          </cell>
          <cell r="I93">
            <v>0</v>
          </cell>
          <cell r="J93">
            <v>0</v>
          </cell>
          <cell r="K93" t="str">
            <v>Отдел материально-технического снабжения</v>
          </cell>
          <cell r="L93">
            <v>0</v>
          </cell>
          <cell r="M93">
            <v>0</v>
          </cell>
          <cell r="N93">
            <v>14813.1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45138</v>
          </cell>
          <cell r="T93" t="str">
            <v>29.10</v>
          </cell>
          <cell r="U93" t="str">
            <v>29.10.5</v>
          </cell>
          <cell r="V93" t="str">
            <v>Согласно закупочной документации</v>
          </cell>
          <cell r="W93">
            <v>796</v>
          </cell>
          <cell r="X93" t="str">
            <v>шт</v>
          </cell>
          <cell r="Y93">
            <v>1</v>
          </cell>
          <cell r="Z93">
            <v>50000000000</v>
          </cell>
          <cell r="AA93" t="str">
            <v>Новосибирская область</v>
          </cell>
          <cell r="AB93" t="str">
            <v>да</v>
          </cell>
          <cell r="AC93" t="str">
            <v>-</v>
          </cell>
          <cell r="AD93" t="str">
            <v>Приобретение ОС</v>
          </cell>
          <cell r="AE93" t="str">
            <v>да</v>
          </cell>
          <cell r="AF93">
            <v>0</v>
          </cell>
          <cell r="AG93" t="str">
            <v>Реконструкция, модернизация и ТП</v>
          </cell>
          <cell r="AH93" t="str">
            <v>Реконструкция, модернизация и ТП</v>
          </cell>
          <cell r="AI93">
            <v>14813.1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14813.1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 t="str">
            <v>Полингер Е.П.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 t="str">
            <v>1
3</v>
          </cell>
          <cell r="AY93" t="str">
            <v>30.12.2022
25.01.2023</v>
          </cell>
          <cell r="AZ93" t="str">
            <v>0000-024751
0000-026979</v>
          </cell>
          <cell r="BA93" t="str">
            <v>30.09.2022
25.01.2023</v>
          </cell>
          <cell r="BB93" t="str">
            <v>4.3.2.1
4.3.2.2</v>
          </cell>
          <cell r="BC93" t="str">
            <v>нет</v>
          </cell>
          <cell r="BD93">
            <v>0</v>
          </cell>
          <cell r="BE93" t="str">
            <v>МЗС-87446/2022
МЗС-89842/2023 от 25.01.2023</v>
          </cell>
          <cell r="BF93" t="str">
            <v>30.12.2022
25.01.2023</v>
          </cell>
          <cell r="BG93">
            <v>191</v>
          </cell>
          <cell r="BH93">
            <v>0</v>
          </cell>
          <cell r="BI93" t="str">
            <v>Изменена</v>
          </cell>
          <cell r="BJ93">
            <v>0</v>
          </cell>
          <cell r="BK93">
            <v>0</v>
          </cell>
          <cell r="BL93">
            <v>0</v>
          </cell>
          <cell r="BM93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93" t="str">
            <v>Изменена</v>
          </cell>
          <cell r="BO93" t="str">
            <v>Протокол ЦЗК №21 от 05.10.2022</v>
          </cell>
          <cell r="BP93" t="str">
            <v>верно, код в перечне и закупка у смсп</v>
          </cell>
          <cell r="BQ93">
            <v>0</v>
          </cell>
          <cell r="BR93" t="str">
            <v>0</v>
          </cell>
          <cell r="BS93" t="str">
            <v>0</v>
          </cell>
          <cell r="BT93" t="str">
            <v>0</v>
          </cell>
          <cell r="BU93" t="str">
            <v>не в работе</v>
          </cell>
          <cell r="BX93" t="str">
            <v/>
          </cell>
          <cell r="BY93" t="str">
            <v/>
          </cell>
          <cell r="BZ93" t="str">
            <v/>
          </cell>
          <cell r="CA93" t="str">
            <v/>
          </cell>
          <cell r="CB93" t="str">
            <v/>
          </cell>
          <cell r="CC93" t="str">
            <v/>
          </cell>
          <cell r="CD93" t="str">
            <v/>
          </cell>
          <cell r="CE93" t="str">
            <v/>
          </cell>
          <cell r="CF93" t="str">
            <v/>
          </cell>
          <cell r="CG93" t="str">
            <v/>
          </cell>
          <cell r="CH93" t="str">
            <v/>
          </cell>
          <cell r="CI93" t="str">
            <v/>
          </cell>
          <cell r="CK93" t="str">
            <v/>
          </cell>
        </row>
        <row r="94">
          <cell r="A94">
            <v>87</v>
          </cell>
          <cell r="B94">
            <v>192</v>
          </cell>
          <cell r="C94" t="str">
            <v>КПЗ</v>
          </cell>
          <cell r="D94" t="str">
            <v>МТР</v>
          </cell>
          <cell r="E94" t="str">
            <v>Поставка аппаратуры передачи сигналов</v>
          </cell>
          <cell r="F94">
            <v>5660.1805199999999</v>
          </cell>
          <cell r="G94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94">
            <v>44927</v>
          </cell>
          <cell r="I94">
            <v>0</v>
          </cell>
          <cell r="J94">
            <v>0</v>
          </cell>
          <cell r="K94" t="str">
            <v>Отдел материально-технического снабжения</v>
          </cell>
          <cell r="L94">
            <v>5660.1805199999999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45107</v>
          </cell>
          <cell r="T94" t="str">
            <v>27.12</v>
          </cell>
          <cell r="U94" t="str">
            <v>27.12.10.190</v>
          </cell>
          <cell r="V94" t="str">
            <v>Согласно закупочной документации</v>
          </cell>
          <cell r="W94">
            <v>796</v>
          </cell>
          <cell r="X94" t="str">
            <v>шт</v>
          </cell>
          <cell r="Y94">
            <v>7</v>
          </cell>
          <cell r="Z94">
            <v>50000000000</v>
          </cell>
          <cell r="AA94" t="str">
            <v>Новосибирская область</v>
          </cell>
          <cell r="AB94" t="str">
            <v>да</v>
          </cell>
          <cell r="AC94" t="str">
            <v>-</v>
          </cell>
          <cell r="AD94" t="str">
            <v>-</v>
          </cell>
          <cell r="AE94" t="str">
            <v>да</v>
          </cell>
          <cell r="AF94">
            <v>0</v>
          </cell>
          <cell r="AG94" t="str">
            <v>МТР на собственные нужды</v>
          </cell>
          <cell r="AH94" t="str">
            <v>МТР на собственные нужды</v>
          </cell>
          <cell r="AI94">
            <v>5660.1805199999999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5660.1805199999999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 t="str">
            <v>Попова Е.В.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 t="str">
            <v>1</v>
          </cell>
          <cell r="AY94">
            <v>44925</v>
          </cell>
          <cell r="AZ94" t="str">
            <v>0000-024729</v>
          </cell>
          <cell r="BA94">
            <v>44833</v>
          </cell>
          <cell r="BB94" t="str">
            <v>4.3.2.1</v>
          </cell>
          <cell r="BC94" t="str">
            <v>нет</v>
          </cell>
          <cell r="BD94">
            <v>0</v>
          </cell>
          <cell r="BE94" t="str">
            <v>МЗС-87446/2022</v>
          </cell>
          <cell r="BF94">
            <v>44925</v>
          </cell>
          <cell r="BG94">
            <v>192</v>
          </cell>
          <cell r="BH94">
            <v>0</v>
          </cell>
          <cell r="BI94" t="str">
            <v>Размещена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 t="str">
            <v>Размещена</v>
          </cell>
          <cell r="BO94" t="str">
            <v>Протокол ЦЗК №21 от 05.10.2022</v>
          </cell>
          <cell r="BP94" t="str">
            <v>верно, код в перечне и закупка у смсп</v>
          </cell>
          <cell r="BQ94">
            <v>0</v>
          </cell>
          <cell r="BR94" t="str">
            <v>0</v>
          </cell>
          <cell r="BS94" t="str">
            <v>0</v>
          </cell>
          <cell r="BT94" t="str">
            <v>0</v>
          </cell>
          <cell r="BU94" t="str">
            <v>не размещалась</v>
          </cell>
          <cell r="BX94">
            <v>17</v>
          </cell>
          <cell r="BY94">
            <v>44988</v>
          </cell>
          <cell r="BZ94" t="str">
            <v>ОБЩЕСТВО С ОГРАНИЧЕННОЙ ОТВЕТСТВЕННОСТЬЮ "СИБЭЛЕКТРОМОНТАЖ"</v>
          </cell>
          <cell r="CA94">
            <v>6639.8399999999992</v>
          </cell>
          <cell r="CB94">
            <v>32312073899</v>
          </cell>
          <cell r="CC94" t="str">
            <v>да</v>
          </cell>
          <cell r="CD94" t="str">
            <v/>
          </cell>
          <cell r="CE94" t="str">
            <v/>
          </cell>
          <cell r="CF94" t="str">
            <v/>
          </cell>
          <cell r="CG94" t="str">
            <v/>
          </cell>
          <cell r="CH94" t="str">
            <v/>
          </cell>
          <cell r="CI94" t="str">
            <v/>
          </cell>
          <cell r="CK94" t="str">
            <v/>
          </cell>
        </row>
        <row r="95">
          <cell r="A95">
            <v>88</v>
          </cell>
          <cell r="B95">
            <v>193</v>
          </cell>
          <cell r="C95" t="str">
            <v>КПЗ</v>
          </cell>
          <cell r="D95" t="str">
            <v>МТР</v>
          </cell>
          <cell r="E95" t="str">
            <v>Поставка конденсаторов связи</v>
          </cell>
          <cell r="F95">
            <v>1526.2284999999999</v>
          </cell>
          <cell r="G9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95">
            <v>44958</v>
          </cell>
          <cell r="I95">
            <v>0</v>
          </cell>
          <cell r="J95">
            <v>0</v>
          </cell>
          <cell r="K95" t="str">
            <v>Отдел материально-технического снабжения</v>
          </cell>
          <cell r="L95">
            <v>1526.2284999999999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45107</v>
          </cell>
          <cell r="T95" t="str">
            <v>32.99</v>
          </cell>
          <cell r="U95" t="str">
            <v>32.99.59</v>
          </cell>
          <cell r="V95" t="str">
            <v>Согласно закупочной документации</v>
          </cell>
          <cell r="W95">
            <v>796</v>
          </cell>
          <cell r="X95" t="str">
            <v>шт</v>
          </cell>
          <cell r="Y95">
            <v>15</v>
          </cell>
          <cell r="Z95">
            <v>50000000000</v>
          </cell>
          <cell r="AA95" t="str">
            <v>Новосибирская область</v>
          </cell>
          <cell r="AB95" t="str">
            <v>да</v>
          </cell>
          <cell r="AC95" t="str">
            <v>-</v>
          </cell>
          <cell r="AD95" t="str">
            <v>-</v>
          </cell>
          <cell r="AE95" t="str">
            <v>да</v>
          </cell>
          <cell r="AF95">
            <v>0</v>
          </cell>
          <cell r="AG95" t="str">
            <v>МТР на собственные нужды</v>
          </cell>
          <cell r="AH95" t="str">
            <v>МТР на собственные нужды</v>
          </cell>
          <cell r="AI95">
            <v>1526.2284999999999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1526.2284999999999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 t="str">
            <v>Попова Е.В.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 t="str">
            <v>1</v>
          </cell>
          <cell r="AY95">
            <v>44925</v>
          </cell>
          <cell r="AZ95" t="str">
            <v>0000-024729</v>
          </cell>
          <cell r="BA95">
            <v>44833</v>
          </cell>
          <cell r="BB95" t="str">
            <v>4.3.2.1</v>
          </cell>
          <cell r="BC95" t="str">
            <v>нет</v>
          </cell>
          <cell r="BD95">
            <v>0</v>
          </cell>
          <cell r="BE95" t="str">
            <v>МЗС-87446/2022</v>
          </cell>
          <cell r="BF95">
            <v>44925</v>
          </cell>
          <cell r="BG95">
            <v>193</v>
          </cell>
          <cell r="BH95">
            <v>0</v>
          </cell>
          <cell r="BI95" t="str">
            <v>Размещена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 t="str">
            <v>Размещена</v>
          </cell>
          <cell r="BO95" t="str">
            <v>Протокол ЦЗК №21 от 05.10.2022</v>
          </cell>
          <cell r="BP95" t="str">
            <v>верно, код в перечне и закупка у смсп</v>
          </cell>
          <cell r="BQ95">
            <v>0</v>
          </cell>
          <cell r="BR95" t="str">
            <v>0</v>
          </cell>
          <cell r="BS95" t="str">
            <v>0</v>
          </cell>
          <cell r="BT95" t="str">
            <v>0</v>
          </cell>
          <cell r="BU95" t="str">
            <v>не размещалась</v>
          </cell>
          <cell r="BX95">
            <v>52</v>
          </cell>
          <cell r="BY95">
            <v>45015</v>
          </cell>
          <cell r="BZ95" t="str">
            <v>ОБЩЕСТВО С ОГРАНИЧЕННОЙ ОТВЕТСТВЕННОСТЬЮ "ТОРГОВЫЙ ДОМ "УСТЬ-КАМЕНОГОРСКИЙ КОНДЕНСАТОР"</v>
          </cell>
          <cell r="CA95">
            <v>1989.48</v>
          </cell>
          <cell r="CB95">
            <v>32312149999</v>
          </cell>
          <cell r="CC95" t="str">
            <v>да</v>
          </cell>
          <cell r="CD95" t="str">
            <v/>
          </cell>
          <cell r="CE95" t="str">
            <v/>
          </cell>
          <cell r="CF95" t="str">
            <v/>
          </cell>
          <cell r="CG95" t="str">
            <v/>
          </cell>
          <cell r="CH95" t="str">
            <v/>
          </cell>
          <cell r="CI95" t="str">
            <v/>
          </cell>
          <cell r="CK95" t="str">
            <v/>
          </cell>
        </row>
        <row r="96">
          <cell r="A96">
            <v>89</v>
          </cell>
          <cell r="B96">
            <v>194</v>
          </cell>
          <cell r="C96" t="str">
            <v>КПЗ удален</v>
          </cell>
          <cell r="D96" t="str">
            <v>МТР</v>
          </cell>
          <cell r="E96" t="str">
            <v>Поставка трансформаторов напряжения НАМИ</v>
          </cell>
          <cell r="F96">
            <v>15549.2371</v>
          </cell>
          <cell r="G96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96">
            <v>44986</v>
          </cell>
          <cell r="I96">
            <v>0</v>
          </cell>
          <cell r="J96">
            <v>0</v>
          </cell>
          <cell r="K96" t="str">
            <v>Отдел материально-технического снабжения</v>
          </cell>
          <cell r="L96">
            <v>15549.2371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45199</v>
          </cell>
          <cell r="T96" t="str">
            <v>27.11</v>
          </cell>
          <cell r="U96" t="str">
            <v>27.11.42.000</v>
          </cell>
          <cell r="V96" t="str">
            <v>Согласно закупочной документации</v>
          </cell>
          <cell r="W96">
            <v>796</v>
          </cell>
          <cell r="X96" t="str">
            <v>шт</v>
          </cell>
          <cell r="Y96">
            <v>14</v>
          </cell>
          <cell r="Z96">
            <v>50000000000</v>
          </cell>
          <cell r="AA96" t="str">
            <v>Новосибирская область</v>
          </cell>
          <cell r="AB96" t="str">
            <v>да</v>
          </cell>
          <cell r="AC96" t="str">
            <v>-</v>
          </cell>
          <cell r="AD96" t="str">
            <v>-</v>
          </cell>
          <cell r="AE96" t="str">
            <v>да</v>
          </cell>
          <cell r="AF96">
            <v>0</v>
          </cell>
          <cell r="AG96" t="str">
            <v>МТР на собственные нужды</v>
          </cell>
          <cell r="AH96" t="str">
            <v>МТР на собственные нужды</v>
          </cell>
          <cell r="AI96">
            <v>15549.2371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15549.2371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 t="str">
            <v>Попова Е.В.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 t="str">
            <v>1
19</v>
          </cell>
          <cell r="AY96" t="str">
            <v>30.12.2022
07.06.2023</v>
          </cell>
          <cell r="AZ96" t="str">
            <v>0000-024729
0000-029607</v>
          </cell>
          <cell r="BA96" t="str">
            <v>29.09.2022
07.06.2023</v>
          </cell>
          <cell r="BB96" t="str">
            <v>4.3.2.1
4.3.2.4</v>
          </cell>
          <cell r="BC96" t="str">
            <v>нет</v>
          </cell>
          <cell r="BD96">
            <v>0</v>
          </cell>
          <cell r="BE96" t="str">
            <v>МЗС-87446/2022
МЗС-100451/2023 от 07.06.2023</v>
          </cell>
          <cell r="BF96" t="str">
            <v>30.12.2022
07.06.2023</v>
          </cell>
          <cell r="BG96">
            <v>194</v>
          </cell>
          <cell r="BH96">
            <v>0</v>
          </cell>
          <cell r="BI96" t="str">
            <v>Аннулирована</v>
          </cell>
          <cell r="BJ96">
            <v>0</v>
          </cell>
          <cell r="BK96">
            <v>0</v>
          </cell>
          <cell r="BL96" t="str">
            <v>торги не состоялись</v>
          </cell>
          <cell r="BM96">
            <v>0</v>
          </cell>
          <cell r="BN96" t="str">
            <v>Аннулирована</v>
          </cell>
          <cell r="BO96" t="str">
            <v>Протокол ЦЗК №21 от 05.10.2022</v>
          </cell>
          <cell r="BP96" t="str">
            <v>верно, код в перечне и закупка у смсп</v>
          </cell>
          <cell r="BQ96">
            <v>0</v>
          </cell>
          <cell r="BR96" t="str">
            <v>0</v>
          </cell>
          <cell r="BS96" t="str">
            <v>0</v>
          </cell>
          <cell r="BT96" t="str">
            <v>0</v>
          </cell>
          <cell r="BU96" t="str">
            <v>не размещалась</v>
          </cell>
          <cell r="BX96">
            <v>78</v>
          </cell>
          <cell r="BY96">
            <v>45048</v>
          </cell>
          <cell r="BZ96">
            <v>0</v>
          </cell>
          <cell r="CA96">
            <v>0</v>
          </cell>
          <cell r="CB96">
            <v>32312243972</v>
          </cell>
          <cell r="CC96">
            <v>0</v>
          </cell>
          <cell r="CD96" t="str">
            <v/>
          </cell>
          <cell r="CE96" t="str">
            <v/>
          </cell>
          <cell r="CF96" t="str">
            <v/>
          </cell>
          <cell r="CG96" t="str">
            <v/>
          </cell>
          <cell r="CH96" t="str">
            <v/>
          </cell>
          <cell r="CI96" t="str">
            <v/>
          </cell>
          <cell r="CK96" t="str">
            <v/>
          </cell>
        </row>
        <row r="97">
          <cell r="A97">
            <v>90</v>
          </cell>
          <cell r="B97">
            <v>195</v>
          </cell>
          <cell r="C97" t="str">
            <v>КПЗ удален</v>
          </cell>
          <cell r="D97" t="str">
            <v>МТР</v>
          </cell>
          <cell r="E97" t="str">
            <v>Поставка детских новогодних подарков для детей работников АО "Электромагистраль"</v>
          </cell>
          <cell r="F97">
            <v>166.12907999999999</v>
          </cell>
          <cell r="G97" t="str">
            <v>Запрос котировок в электронной форме</v>
          </cell>
          <cell r="H97">
            <v>45108</v>
          </cell>
          <cell r="I97">
            <v>0</v>
          </cell>
          <cell r="J97">
            <v>0</v>
          </cell>
          <cell r="K97" t="str">
            <v>Служба управления персоналом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166.12907999999999</v>
          </cell>
          <cell r="R97">
            <v>0</v>
          </cell>
          <cell r="S97">
            <v>45291</v>
          </cell>
          <cell r="T97" t="str">
            <v>32.99</v>
          </cell>
          <cell r="U97" t="str">
            <v>32.99.51.119</v>
          </cell>
          <cell r="V97" t="str">
            <v>Согласно закупочной документации</v>
          </cell>
          <cell r="W97" t="str">
            <v>-</v>
          </cell>
          <cell r="X97" t="str">
            <v>-</v>
          </cell>
          <cell r="Y97" t="str">
            <v>-</v>
          </cell>
          <cell r="Z97">
            <v>50000000000</v>
          </cell>
          <cell r="AA97" t="str">
            <v>Новосибирская область</v>
          </cell>
          <cell r="AB97" t="str">
            <v>да</v>
          </cell>
          <cell r="AC97" t="str">
            <v>-</v>
          </cell>
          <cell r="AD97" t="str">
            <v>-</v>
          </cell>
          <cell r="AE97" t="str">
            <v>нет</v>
          </cell>
          <cell r="AF97">
            <v>0</v>
          </cell>
          <cell r="AG97" t="str">
            <v>Культурно-массовые, спортивные, корпоративные мероприятия</v>
          </cell>
          <cell r="AH97" t="str">
            <v>Культурно-массовые, спортивные, корпоративные мероприятия</v>
          </cell>
          <cell r="AI97">
            <v>166.12907999999999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166.12907999999999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 t="str">
            <v>Прохорова Я.В.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 t="str">
            <v>1
5</v>
          </cell>
          <cell r="AY97" t="str">
            <v>30.12.2022
09.02.2023</v>
          </cell>
          <cell r="AZ97" t="str">
            <v>0000-024439
0000-027316</v>
          </cell>
          <cell r="BA97" t="str">
            <v>16.09.2022
09.02.2023</v>
          </cell>
          <cell r="BB97" t="str">
            <v>4.3.2.1
4.3.2.2</v>
          </cell>
          <cell r="BC97" t="str">
            <v>нет</v>
          </cell>
          <cell r="BD97">
            <v>0</v>
          </cell>
          <cell r="BE97" t="str">
            <v>МЗС-87446/2022
МЗС-92164/2023 от 13.02.2023</v>
          </cell>
          <cell r="BF97" t="str">
            <v>30.12.2022
13.02.2023</v>
          </cell>
          <cell r="BG97">
            <v>195</v>
          </cell>
          <cell r="BH97">
            <v>0</v>
          </cell>
          <cell r="BI97" t="str">
            <v>Изменена</v>
          </cell>
          <cell r="BJ97">
            <v>0</v>
          </cell>
          <cell r="BK97">
            <v>0</v>
          </cell>
          <cell r="BL97">
            <v>0</v>
          </cell>
          <cell r="BM97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97" t="str">
            <v>Изменена</v>
          </cell>
          <cell r="BO97" t="str">
            <v>Протокол ЦЗК №21 от 05.10.2022</v>
          </cell>
          <cell r="BP97" t="str">
            <v>верно, кода нет в перечне и закупка не у смсп</v>
          </cell>
          <cell r="BQ97">
            <v>0</v>
          </cell>
          <cell r="BR97" t="str">
            <v>0</v>
          </cell>
          <cell r="BS97" t="str">
            <v>0</v>
          </cell>
          <cell r="BT97" t="str">
            <v>0</v>
          </cell>
          <cell r="BU97" t="str">
            <v>не в работе</v>
          </cell>
          <cell r="BX97" t="str">
            <v/>
          </cell>
          <cell r="BY97" t="str">
            <v/>
          </cell>
          <cell r="BZ97" t="str">
            <v/>
          </cell>
          <cell r="CA97" t="str">
            <v/>
          </cell>
          <cell r="CB97" t="str">
            <v/>
          </cell>
          <cell r="CC97" t="str">
            <v/>
          </cell>
          <cell r="CD97" t="str">
            <v/>
          </cell>
          <cell r="CE97" t="str">
            <v/>
          </cell>
          <cell r="CF97" t="str">
            <v/>
          </cell>
          <cell r="CG97" t="str">
            <v/>
          </cell>
          <cell r="CH97" t="str">
            <v/>
          </cell>
          <cell r="CI97" t="str">
            <v/>
          </cell>
          <cell r="CK97" t="str">
            <v/>
          </cell>
        </row>
        <row r="98">
          <cell r="A98">
            <v>91</v>
          </cell>
          <cell r="B98">
            <v>196</v>
          </cell>
          <cell r="C98" t="str">
            <v>КПЗ удален</v>
          </cell>
          <cell r="D98" t="str">
            <v>Услуги</v>
          </cell>
          <cell r="E98" t="str">
            <v>Оказание услуг по техническому обслуживанию и ремонту тахографов</v>
          </cell>
          <cell r="F98">
            <v>108.25</v>
          </cell>
          <cell r="G98" t="str">
            <v>Запрос предложений в электронной форме</v>
          </cell>
          <cell r="H98">
            <v>44958</v>
          </cell>
          <cell r="I98">
            <v>0</v>
          </cell>
          <cell r="J98">
            <v>0</v>
          </cell>
          <cell r="K98" t="str">
            <v>Служба хозяйственного обеспечения и транспорта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108.25</v>
          </cell>
          <cell r="R98">
            <v>0</v>
          </cell>
          <cell r="S98">
            <v>45291</v>
          </cell>
          <cell r="T98" t="str">
            <v>33.13</v>
          </cell>
          <cell r="U98" t="str">
            <v>33.13.11.000</v>
          </cell>
          <cell r="V98" t="str">
            <v>Согласно закупочной документации</v>
          </cell>
          <cell r="W98" t="str">
            <v>-</v>
          </cell>
          <cell r="X98" t="str">
            <v>-</v>
          </cell>
          <cell r="Y98" t="str">
            <v>-</v>
          </cell>
          <cell r="Z98">
            <v>50000000000</v>
          </cell>
          <cell r="AA98" t="str">
            <v>Новосибирская область</v>
          </cell>
          <cell r="AB98" t="str">
            <v>да</v>
          </cell>
          <cell r="AC98" t="str">
            <v>-</v>
          </cell>
          <cell r="AD98" t="str">
            <v>-</v>
          </cell>
          <cell r="AE98" t="str">
            <v>нет</v>
          </cell>
          <cell r="AF98">
            <v>0</v>
          </cell>
          <cell r="AG98" t="str">
            <v>Прочие расходы на транспорт (стоянка, мойка, тех.осмотр и др.)</v>
          </cell>
          <cell r="AH98" t="str">
            <v>Прочие расходы на транспорт (стоянка, мойка, тех.осмотр и др.)</v>
          </cell>
          <cell r="AI98">
            <v>108.25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108.25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 t="str">
            <v>Реунов А.А.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 t="str">
            <v>1
5</v>
          </cell>
          <cell r="AY98" t="str">
            <v>30.12.2022
09.02.2023</v>
          </cell>
          <cell r="AZ98" t="str">
            <v>0000-024693
0000-027316</v>
          </cell>
          <cell r="BA98" t="str">
            <v>28.09.2022
09.02.2023</v>
          </cell>
          <cell r="BB98" t="str">
            <v>4.3.2.1
4.3.2.2</v>
          </cell>
          <cell r="BC98" t="str">
            <v>нет</v>
          </cell>
          <cell r="BD98">
            <v>0</v>
          </cell>
          <cell r="BE98" t="str">
            <v>МЗС-87446/2022
МЗС-92164/2023 от 13.02.2023</v>
          </cell>
          <cell r="BF98" t="str">
            <v>30.12.2022
13.02.2023</v>
          </cell>
          <cell r="BG98">
            <v>196</v>
          </cell>
          <cell r="BH98">
            <v>0</v>
          </cell>
          <cell r="BI98" t="str">
            <v>Изменена</v>
          </cell>
          <cell r="BJ98">
            <v>0</v>
          </cell>
          <cell r="BK98">
            <v>0</v>
          </cell>
          <cell r="BL98">
            <v>0</v>
          </cell>
          <cell r="BM98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98" t="str">
            <v>Изменена</v>
          </cell>
          <cell r="BO98" t="str">
            <v>Протокол ЦЗК №21 от 05.10.2022</v>
          </cell>
          <cell r="BP98" t="str">
            <v>верно, кода нет в перечне и закупка не у смсп</v>
          </cell>
          <cell r="BQ98">
            <v>0</v>
          </cell>
          <cell r="BR98" t="str">
            <v>0</v>
          </cell>
          <cell r="BS98" t="str">
            <v>0</v>
          </cell>
          <cell r="BT98" t="str">
            <v>0</v>
          </cell>
          <cell r="BU98" t="str">
            <v>не в работе</v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K98" t="str">
            <v/>
          </cell>
        </row>
        <row r="99">
          <cell r="A99">
            <v>92</v>
          </cell>
          <cell r="B99">
            <v>197</v>
          </cell>
          <cell r="C99" t="str">
            <v>КПЗ</v>
          </cell>
          <cell r="D99" t="str">
            <v>Услуги</v>
          </cell>
          <cell r="E99" t="str">
            <v>Оказание услуг по проведению аудита бухгалтерской (финансовой) отчетности</v>
          </cell>
          <cell r="F99">
            <v>2103.7000000000003</v>
          </cell>
          <cell r="G99" t="str">
            <v>Конкурс в электронной форме по 44-ФЗ</v>
          </cell>
          <cell r="H99">
            <v>44986</v>
          </cell>
          <cell r="I99">
            <v>0</v>
          </cell>
          <cell r="J99">
            <v>0</v>
          </cell>
          <cell r="K99" t="str">
            <v>Бухгалтерия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2103.7000000000003</v>
          </cell>
          <cell r="R99">
            <v>0</v>
          </cell>
          <cell r="S99">
            <v>45412</v>
          </cell>
          <cell r="T99" t="str">
            <v>69.20</v>
          </cell>
          <cell r="U99" t="str">
            <v>69.20.10 </v>
          </cell>
          <cell r="V99" t="str">
            <v>Согласно закупочной документации</v>
          </cell>
          <cell r="W99" t="str">
            <v>-</v>
          </cell>
          <cell r="X99" t="str">
            <v>-</v>
          </cell>
          <cell r="Y99" t="str">
            <v>-</v>
          </cell>
          <cell r="Z99">
            <v>50000000000</v>
          </cell>
          <cell r="AA99" t="str">
            <v>Новосибирская область</v>
          </cell>
          <cell r="AB99" t="str">
            <v>да</v>
          </cell>
          <cell r="AC99" t="str">
            <v>-</v>
          </cell>
          <cell r="AD99" t="str">
            <v>-</v>
          </cell>
          <cell r="AE99" t="str">
            <v>нет</v>
          </cell>
          <cell r="AF99" t="str">
            <v>щ) закупки услуг по проведению аудита и обзорной проверки консолидированной финансовой отчетности заказчиками, суммарный объем выручки которых от продажи товаров, продукции, выполнения (оказания) работ (услуг), а также от прочих доходов по данным бухгалтерской (финансовой) отчетности за предшествующий календарный год превышает 10 млрд. рублей;</v>
          </cell>
          <cell r="AG99" t="str">
            <v>Аудиторские услуги</v>
          </cell>
          <cell r="AH99" t="str">
            <v>Аудиторские услуги</v>
          </cell>
          <cell r="AI99">
            <v>693.24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693.24</v>
          </cell>
          <cell r="AO99">
            <v>1410.46</v>
          </cell>
          <cell r="AP99">
            <v>0</v>
          </cell>
          <cell r="AQ99">
            <v>0</v>
          </cell>
          <cell r="AR99">
            <v>0</v>
          </cell>
          <cell r="AS99" t="str">
            <v>Колесникова К.С.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 t="str">
            <v>1</v>
          </cell>
          <cell r="AY99">
            <v>44925</v>
          </cell>
          <cell r="AZ99" t="str">
            <v>0000-024804</v>
          </cell>
          <cell r="BA99">
            <v>44837</v>
          </cell>
          <cell r="BB99" t="str">
            <v>4.3.2.1</v>
          </cell>
          <cell r="BC99" t="str">
            <v>нет</v>
          </cell>
          <cell r="BD99">
            <v>0</v>
          </cell>
          <cell r="BE99" t="str">
            <v>МЗС-87446/2022</v>
          </cell>
          <cell r="BF99">
            <v>44925</v>
          </cell>
          <cell r="BG99">
            <v>197</v>
          </cell>
          <cell r="BH99">
            <v>0</v>
          </cell>
          <cell r="BI99" t="str">
            <v>Размещена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 t="str">
            <v>Размещена</v>
          </cell>
          <cell r="BO99" t="str">
            <v>Протокол ЦЗК №21 от 05.10.2022</v>
          </cell>
          <cell r="BP99" t="str">
            <v>верно, кода нет в перечне и закупка не у смсп</v>
          </cell>
          <cell r="BQ99">
            <v>0</v>
          </cell>
          <cell r="BR99" t="str">
            <v>0</v>
          </cell>
          <cell r="BS99" t="str">
            <v>0</v>
          </cell>
          <cell r="BT99" t="str">
            <v>0</v>
          </cell>
          <cell r="BU99" t="str">
            <v>не в работе</v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K99" t="str">
            <v/>
          </cell>
        </row>
        <row r="100">
          <cell r="A100">
            <v>93</v>
          </cell>
          <cell r="B100">
            <v>198</v>
          </cell>
          <cell r="C100" t="str">
            <v>КПЗ удален</v>
          </cell>
          <cell r="D100" t="str">
            <v>Услуги</v>
          </cell>
          <cell r="E100" t="str">
            <v>Приобретение неисключительного права на программное обеспечение Kaspersky</v>
          </cell>
          <cell r="F100">
            <v>577.24874</v>
          </cell>
          <cell r="G100" t="str">
            <v>Запрос котировок в электронной форме</v>
          </cell>
          <cell r="H100">
            <v>45017</v>
          </cell>
          <cell r="I100">
            <v>0</v>
          </cell>
          <cell r="J100">
            <v>0</v>
          </cell>
          <cell r="K100" t="str">
            <v>Служба ИТСиСС и КС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577.24874</v>
          </cell>
          <cell r="R100">
            <v>0</v>
          </cell>
          <cell r="S100">
            <v>45138</v>
          </cell>
          <cell r="T100" t="str">
            <v>46.51.2</v>
          </cell>
          <cell r="U100" t="str">
            <v>46.51.10</v>
          </cell>
          <cell r="V100" t="str">
            <v>Согласно закупочной документации</v>
          </cell>
          <cell r="W100">
            <v>796</v>
          </cell>
          <cell r="X100" t="str">
            <v>шт</v>
          </cell>
          <cell r="Y100">
            <v>160</v>
          </cell>
          <cell r="Z100">
            <v>50000000000</v>
          </cell>
          <cell r="AA100" t="str">
            <v>Новосибирская область</v>
          </cell>
          <cell r="AB100" t="str">
            <v>да</v>
          </cell>
          <cell r="AC100" t="str">
            <v>-</v>
          </cell>
          <cell r="AD100" t="str">
            <v>-</v>
          </cell>
          <cell r="AE100" t="str">
            <v>нет</v>
          </cell>
          <cell r="AF100">
            <v>0</v>
          </cell>
          <cell r="AG100" t="str">
            <v>Программное обеспечение, разработка, лицензии на использование ПП</v>
          </cell>
          <cell r="AH100" t="str">
            <v>Программное обеспечение, разработка, лицензии на использование ПП</v>
          </cell>
          <cell r="AI100">
            <v>577.24874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577.24874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 t="str">
            <v>Данилов С.А.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 t="str">
            <v>1
5</v>
          </cell>
          <cell r="AY100" t="str">
            <v>30.12.2022
09.02.2023</v>
          </cell>
          <cell r="AZ100" t="str">
            <v>0000-024808
0000-027316</v>
          </cell>
          <cell r="BA100" t="str">
            <v>03.10.2022
09.02.2023</v>
          </cell>
          <cell r="BB100" t="str">
            <v>4.3.2.1
4.3.2.2</v>
          </cell>
          <cell r="BC100" t="str">
            <v>нет</v>
          </cell>
          <cell r="BD100">
            <v>0</v>
          </cell>
          <cell r="BE100" t="str">
            <v xml:space="preserve">МЗС-87446/2022
МЗС-92164/2023 от 13.02.2023
</v>
          </cell>
          <cell r="BF100" t="str">
            <v>30.12.2022
13.02.2023</v>
          </cell>
          <cell r="BG100">
            <v>198</v>
          </cell>
          <cell r="BH100">
            <v>0</v>
          </cell>
          <cell r="BI100" t="str">
            <v>Изменена</v>
          </cell>
          <cell r="BJ100">
            <v>0</v>
          </cell>
          <cell r="BK100">
            <v>0</v>
          </cell>
          <cell r="BL100">
            <v>0</v>
          </cell>
          <cell r="BM100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00" t="str">
            <v>Изменена</v>
          </cell>
          <cell r="BO100" t="str">
            <v>Протокол ЦЗК №21 от 05.10.2022</v>
          </cell>
          <cell r="BP100" t="str">
            <v>верно, кода нет в перечне и закупка не у смсп</v>
          </cell>
          <cell r="BQ100">
            <v>0</v>
          </cell>
          <cell r="BR100" t="str">
            <v>не подлежит проверке</v>
          </cell>
          <cell r="BS100" t="str">
            <v>верно, кода нет в перечне и закупка не у смсп</v>
          </cell>
          <cell r="BT100" t="str">
            <v>Протокол ЦЗК №21 от 05.10.2022</v>
          </cell>
          <cell r="BU100" t="str">
            <v>не в работе</v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K100" t="str">
            <v/>
          </cell>
        </row>
        <row r="101">
          <cell r="A101">
            <v>94</v>
          </cell>
          <cell r="B101">
            <v>199</v>
          </cell>
          <cell r="C101" t="str">
            <v>КПЗ удален</v>
          </cell>
          <cell r="D101" t="str">
            <v>МТР</v>
          </cell>
          <cell r="E101" t="str">
            <v>Поставка ТМЦ в рамках исполнения ФЗ №522</v>
          </cell>
          <cell r="F101">
            <v>734</v>
          </cell>
          <cell r="G10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01">
            <v>45017</v>
          </cell>
          <cell r="I101">
            <v>0</v>
          </cell>
          <cell r="J101">
            <v>0</v>
          </cell>
          <cell r="K101" t="str">
            <v>Отдел по передаче электрической энергии</v>
          </cell>
          <cell r="L101">
            <v>0</v>
          </cell>
          <cell r="M101">
            <v>0</v>
          </cell>
          <cell r="N101">
            <v>734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45291</v>
          </cell>
          <cell r="T101" t="str">
            <v>32.99</v>
          </cell>
          <cell r="U101" t="str">
            <v>32.99.59</v>
          </cell>
          <cell r="V101" t="str">
            <v>Согласно закупочной документации</v>
          </cell>
          <cell r="W101" t="str">
            <v>-</v>
          </cell>
          <cell r="X101" t="str">
            <v>-</v>
          </cell>
          <cell r="Y101" t="str">
            <v>-</v>
          </cell>
          <cell r="Z101">
            <v>50000000000</v>
          </cell>
          <cell r="AA101" t="str">
            <v>Новосибирская область</v>
          </cell>
          <cell r="AB101" t="str">
            <v>да</v>
          </cell>
          <cell r="AC101" t="str">
            <v>-</v>
          </cell>
          <cell r="AD101" t="str">
            <v>Строительство (реконструкция) системы АИИС КУЭ подстанций АО "Электромагистраль"</v>
          </cell>
          <cell r="AE101" t="str">
            <v>да</v>
          </cell>
          <cell r="AF101">
            <v>0</v>
          </cell>
          <cell r="AG101" t="str">
            <v>Строительство (реконструкция) системы АИИС КУЭ подстанций АО "Электромагистраль"</v>
          </cell>
          <cell r="AH101" t="str">
            <v>Строительство (реконструкция) системы АИИС КУЭ подстанций АО "Электромагистраль"</v>
          </cell>
          <cell r="AI101">
            <v>734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734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 t="str">
            <v>Морозов А.А.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 t="str">
            <v>1</v>
          </cell>
          <cell r="AY101">
            <v>44925</v>
          </cell>
          <cell r="AZ101" t="str">
            <v>0000-024808</v>
          </cell>
          <cell r="BA101">
            <v>44837</v>
          </cell>
          <cell r="BB101" t="str">
            <v>4.3.2.1
4.3.2.4</v>
          </cell>
          <cell r="BC101" t="str">
            <v>нет</v>
          </cell>
          <cell r="BD101">
            <v>0</v>
          </cell>
          <cell r="BE101" t="str">
            <v>МЗС-87446/2022
МЗС-97195/2023 от 26.04.2023</v>
          </cell>
          <cell r="BF101" t="str">
            <v>30.12.2022
26.04.2023</v>
          </cell>
          <cell r="BG101">
            <v>199</v>
          </cell>
          <cell r="BH101">
            <v>0</v>
          </cell>
          <cell r="BI101" t="str">
            <v>Аннулирована</v>
          </cell>
          <cell r="BJ101">
            <v>0</v>
          </cell>
          <cell r="BK101">
            <v>0</v>
          </cell>
          <cell r="BL101" t="str">
            <v>отказ от проведения закупки</v>
          </cell>
          <cell r="BM101">
            <v>0</v>
          </cell>
          <cell r="BN101" t="str">
            <v>Аннулирована</v>
          </cell>
          <cell r="BO101" t="str">
            <v>Протокол ЦЗК №21 от 05.10.2022</v>
          </cell>
          <cell r="BP101" t="str">
            <v>верно, код в перечне и закупка у смсп</v>
          </cell>
          <cell r="BQ101">
            <v>0</v>
          </cell>
          <cell r="BR101" t="str">
            <v>0</v>
          </cell>
          <cell r="BS101" t="str">
            <v>0</v>
          </cell>
          <cell r="BT101" t="str">
            <v>0</v>
          </cell>
          <cell r="BU101" t="str">
            <v>не в работе</v>
          </cell>
          <cell r="BX101" t="str">
            <v/>
          </cell>
          <cell r="BY101" t="str">
            <v/>
          </cell>
          <cell r="BZ101" t="str">
            <v/>
          </cell>
          <cell r="CA101" t="str">
            <v/>
          </cell>
          <cell r="CB101" t="str">
            <v/>
          </cell>
          <cell r="CC101" t="str">
            <v/>
          </cell>
          <cell r="CD101" t="str">
            <v/>
          </cell>
          <cell r="CE101" t="str">
            <v/>
          </cell>
          <cell r="CF101" t="str">
            <v/>
          </cell>
          <cell r="CG101" t="str">
            <v/>
          </cell>
          <cell r="CH101" t="str">
            <v/>
          </cell>
          <cell r="CI101" t="str">
            <v/>
          </cell>
          <cell r="CK101" t="str">
            <v/>
          </cell>
        </row>
        <row r="102">
          <cell r="A102">
            <v>95</v>
          </cell>
          <cell r="B102">
            <v>205</v>
          </cell>
          <cell r="C102" t="str">
            <v>внеплановый удален</v>
          </cell>
          <cell r="D102" t="str">
            <v>Работы</v>
          </cell>
          <cell r="E102" t="str">
            <v>Выполнение работ по ремонту канализационных сетей на ПС 220 кВ Восточная на участке  КК - сущ 3 - КК - сущ 1, выпуск К1 - 3</v>
          </cell>
          <cell r="F102">
            <v>3103.4740000000002</v>
          </cell>
          <cell r="G102" t="str">
            <v>Запрос предложений в электронной форме</v>
          </cell>
          <cell r="H102">
            <v>44927</v>
          </cell>
          <cell r="I102">
            <v>0</v>
          </cell>
          <cell r="J102">
            <v>0</v>
          </cell>
          <cell r="K102" t="str">
            <v>Производственно-техническая служба</v>
          </cell>
          <cell r="L102">
            <v>3103.4740000000002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 t="str">
            <v>Прочие причины</v>
          </cell>
          <cell r="S102">
            <v>45107</v>
          </cell>
          <cell r="T102" t="str">
            <v>43.22</v>
          </cell>
          <cell r="U102" t="str">
            <v>43.22.11</v>
          </cell>
          <cell r="V102" t="str">
            <v>Согласно закупочной документации</v>
          </cell>
          <cell r="W102" t="str">
            <v>-</v>
          </cell>
          <cell r="X102" t="str">
            <v>-</v>
          </cell>
          <cell r="Y102" t="str">
            <v>-</v>
          </cell>
          <cell r="Z102">
            <v>50000000000</v>
          </cell>
          <cell r="AA102" t="str">
            <v>Новосибирская область</v>
          </cell>
          <cell r="AB102" t="str">
            <v>да</v>
          </cell>
          <cell r="AC102" t="str">
            <v>-</v>
          </cell>
          <cell r="AD102" t="str">
            <v>-</v>
          </cell>
          <cell r="AE102" t="str">
            <v>нет</v>
          </cell>
          <cell r="AF102">
            <v>0</v>
          </cell>
          <cell r="AG102" t="str">
            <v>Услуги по подрядному ремонту ОФ</v>
          </cell>
          <cell r="AH102" t="str">
            <v>Услуги по подрядному ремонту ОФ</v>
          </cell>
          <cell r="AI102">
            <v>3103.4740000000002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3103.4740000000002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 t="str">
            <v>Черенков Р.Ю.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 t="str">
            <v>2
3</v>
          </cell>
          <cell r="AY102" t="str">
            <v>16.01.2023
25.01.2023</v>
          </cell>
          <cell r="AZ102" t="str">
            <v>0000-026030
0000-026905</v>
          </cell>
          <cell r="BA102" t="str">
            <v>05.12.2022
19.01.2023</v>
          </cell>
          <cell r="BB102" t="str">
            <v>4.3.2.1
4.3.2.2</v>
          </cell>
          <cell r="BC102" t="str">
            <v>да</v>
          </cell>
          <cell r="BD102">
            <v>0</v>
          </cell>
          <cell r="BE102" t="str">
            <v>МЗС-87446/2022
МЗС-88457/2023
МЗС-89842/2023 от 25.01.2023</v>
          </cell>
          <cell r="BF102" t="str">
            <v>30.12.2022
17.01.2023
25.01.2023</v>
          </cell>
          <cell r="BG102">
            <v>205</v>
          </cell>
          <cell r="BH102">
            <v>0</v>
          </cell>
          <cell r="BI102" t="str">
            <v>Изменена</v>
          </cell>
          <cell r="BJ102">
            <v>0</v>
          </cell>
          <cell r="BK102">
            <v>0</v>
          </cell>
          <cell r="BL102">
            <v>0</v>
          </cell>
          <cell r="BM102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02" t="str">
            <v>Изменена</v>
          </cell>
          <cell r="BO102" t="str">
            <v>Протокол ЦЗК №21 от 05.10.2022</v>
          </cell>
          <cell r="BP102" t="str">
            <v>верно, кода нет в перечне и закупка не у смсп</v>
          </cell>
          <cell r="BQ102">
            <v>0</v>
          </cell>
          <cell r="BR102" t="str">
            <v>0</v>
          </cell>
          <cell r="BS102" t="str">
            <v>0</v>
          </cell>
          <cell r="BT102" t="str">
            <v>0</v>
          </cell>
          <cell r="BU102" t="str">
            <v>не в работе</v>
          </cell>
          <cell r="BX102" t="str">
            <v/>
          </cell>
          <cell r="BY102" t="str">
            <v/>
          </cell>
          <cell r="BZ102" t="str">
            <v/>
          </cell>
          <cell r="CA102" t="str">
            <v/>
          </cell>
          <cell r="CB102" t="str">
            <v/>
          </cell>
          <cell r="CC102" t="str">
            <v/>
          </cell>
          <cell r="CD102" t="str">
            <v/>
          </cell>
          <cell r="CE102" t="str">
            <v/>
          </cell>
          <cell r="CF102" t="str">
            <v/>
          </cell>
          <cell r="CG102" t="str">
            <v/>
          </cell>
          <cell r="CH102" t="str">
            <v/>
          </cell>
          <cell r="CI102" t="str">
            <v/>
          </cell>
          <cell r="CK102" t="str">
            <v/>
          </cell>
        </row>
        <row r="103">
          <cell r="A103">
            <v>96</v>
          </cell>
          <cell r="B103">
            <v>206</v>
          </cell>
          <cell r="C103" t="str">
            <v>внеплановый удален</v>
          </cell>
          <cell r="D103" t="str">
            <v>Работы</v>
          </cell>
          <cell r="E103" t="str">
            <v>Выполнение проектно-изыскательских работ по титулу «Ремонт канализационных сетей на ПС 220 кВ Восточная»</v>
          </cell>
          <cell r="F103">
            <v>467.60502000000002</v>
          </cell>
          <cell r="G103" t="str">
            <v>Запрос предложений в электронной форме</v>
          </cell>
          <cell r="H103">
            <v>44927</v>
          </cell>
          <cell r="I103">
            <v>0</v>
          </cell>
          <cell r="J103">
            <v>0</v>
          </cell>
          <cell r="K103" t="str">
            <v>Производственно-техническая служба</v>
          </cell>
          <cell r="L103">
            <v>467.60502000000002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 t="str">
            <v>Прочие причины</v>
          </cell>
          <cell r="S103">
            <v>45169</v>
          </cell>
          <cell r="T103" t="str">
            <v>43.22</v>
          </cell>
          <cell r="U103" t="str">
            <v>43.22.11</v>
          </cell>
          <cell r="V103" t="str">
            <v>Согласно закупочной документации</v>
          </cell>
          <cell r="W103" t="str">
            <v>-</v>
          </cell>
          <cell r="X103" t="str">
            <v>-</v>
          </cell>
          <cell r="Y103" t="str">
            <v>-</v>
          </cell>
          <cell r="Z103">
            <v>50000000000</v>
          </cell>
          <cell r="AA103" t="str">
            <v>Новосибирская область</v>
          </cell>
          <cell r="AB103" t="str">
            <v>да</v>
          </cell>
          <cell r="AC103" t="str">
            <v>-</v>
          </cell>
          <cell r="AD103" t="str">
            <v>-</v>
          </cell>
          <cell r="AE103" t="str">
            <v>нет</v>
          </cell>
          <cell r="AF103">
            <v>0</v>
          </cell>
          <cell r="AG103" t="str">
            <v>Услуги по подрядному ремонту ОФ</v>
          </cell>
          <cell r="AH103" t="str">
            <v>Услуги по подрядному ремонту ОФ</v>
          </cell>
          <cell r="AI103">
            <v>467.60502000000002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467.60502000000002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 t="str">
            <v>Черенков Р.Ю.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 t="str">
            <v>2
3</v>
          </cell>
          <cell r="AY103" t="str">
            <v>16.01.2023
25.01.2023</v>
          </cell>
          <cell r="AZ103" t="str">
            <v>0000-026137
0000-026907</v>
          </cell>
          <cell r="BA103" t="str">
            <v>08.12.2022
19.01.2023</v>
          </cell>
          <cell r="BB103" t="str">
            <v>4.3.2.1
4.3.2.2</v>
          </cell>
          <cell r="BC103" t="str">
            <v>да</v>
          </cell>
          <cell r="BD103">
            <v>0</v>
          </cell>
          <cell r="BE103" t="str">
            <v xml:space="preserve">
МЗС-88457/2023
МЗС-89842/2023 от 25.01.2023</v>
          </cell>
          <cell r="BF103" t="str">
            <v xml:space="preserve">
17.01.2023
25.01.2023</v>
          </cell>
          <cell r="BG103">
            <v>206</v>
          </cell>
          <cell r="BH103">
            <v>0</v>
          </cell>
          <cell r="BI103" t="str">
            <v>Изменена</v>
          </cell>
          <cell r="BJ103">
            <v>0</v>
          </cell>
          <cell r="BK103">
            <v>0</v>
          </cell>
          <cell r="BL103">
            <v>0</v>
          </cell>
          <cell r="BM103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03" t="str">
            <v>Изменена</v>
          </cell>
          <cell r="BO103" t="str">
            <v>Протокол ЦЗК №21 от 05.10.2022</v>
          </cell>
          <cell r="BP103" t="str">
            <v>верно, кода нет в перечне и закупка не у смсп</v>
          </cell>
          <cell r="BQ103">
            <v>0</v>
          </cell>
          <cell r="BR103" t="str">
            <v>0</v>
          </cell>
          <cell r="BS103" t="str">
            <v>0</v>
          </cell>
          <cell r="BT103" t="str">
            <v>0</v>
          </cell>
          <cell r="BU103" t="str">
            <v>не в работе</v>
          </cell>
          <cell r="BX103" t="str">
            <v/>
          </cell>
          <cell r="BY103" t="str">
            <v/>
          </cell>
          <cell r="BZ103" t="str">
            <v/>
          </cell>
          <cell r="CA103" t="str">
            <v/>
          </cell>
          <cell r="CB103" t="str">
            <v/>
          </cell>
          <cell r="CC103" t="str">
            <v/>
          </cell>
          <cell r="CD103" t="str">
            <v/>
          </cell>
          <cell r="CE103" t="str">
            <v/>
          </cell>
          <cell r="CF103" t="str">
            <v/>
          </cell>
          <cell r="CG103" t="str">
            <v/>
          </cell>
          <cell r="CH103" t="str">
            <v/>
          </cell>
          <cell r="CI103" t="str">
            <v/>
          </cell>
          <cell r="CK103" t="str">
            <v/>
          </cell>
        </row>
        <row r="104">
          <cell r="A104">
            <v>97</v>
          </cell>
          <cell r="B104">
            <v>207</v>
          </cell>
          <cell r="C104" t="str">
            <v>внеплановый удален</v>
          </cell>
          <cell r="D104" t="str">
            <v>Работы</v>
          </cell>
          <cell r="E104" t="str">
            <v>Выполнение работ по восстановлению обрешетки металлических опор на ВЛ 220 кВ</v>
          </cell>
          <cell r="F104">
            <v>3871.74424</v>
          </cell>
          <cell r="G104" t="str">
            <v>Запрос предложений в электронной форме</v>
          </cell>
          <cell r="H104">
            <v>44927</v>
          </cell>
          <cell r="I104">
            <v>0</v>
          </cell>
          <cell r="J104">
            <v>0</v>
          </cell>
          <cell r="K104" t="str">
            <v>Производственно-техническая служба</v>
          </cell>
          <cell r="L104">
            <v>3871.74424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 t="str">
            <v>Прочие причины</v>
          </cell>
          <cell r="S104">
            <v>45077</v>
          </cell>
          <cell r="T104" t="str">
            <v>33.1</v>
          </cell>
          <cell r="U104" t="str">
            <v>33.1</v>
          </cell>
          <cell r="V104" t="str">
            <v>Согласно закупочной документации</v>
          </cell>
          <cell r="W104" t="str">
            <v>-</v>
          </cell>
          <cell r="X104" t="str">
            <v>-</v>
          </cell>
          <cell r="Y104" t="str">
            <v>-</v>
          </cell>
          <cell r="Z104">
            <v>50000000000</v>
          </cell>
          <cell r="AA104" t="str">
            <v>Новосибирская область</v>
          </cell>
          <cell r="AB104" t="str">
            <v>да</v>
          </cell>
          <cell r="AC104" t="str">
            <v>-</v>
          </cell>
          <cell r="AD104" t="str">
            <v>-</v>
          </cell>
          <cell r="AE104" t="str">
            <v>нет</v>
          </cell>
          <cell r="AF104">
            <v>0</v>
          </cell>
          <cell r="AG104" t="str">
            <v>Ремонт зданий и сооружений</v>
          </cell>
          <cell r="AH104" t="str">
            <v>Ремонт зданий и сооружений</v>
          </cell>
          <cell r="AI104">
            <v>3871.74424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3871.74424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 t="str">
            <v>Верба Н.А.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 t="str">
            <v>2
4</v>
          </cell>
          <cell r="AY104" t="str">
            <v>16.01.2023
30.01.2023</v>
          </cell>
          <cell r="AZ104" t="str">
            <v>0000-026424
0000-027034</v>
          </cell>
          <cell r="BA104" t="str">
            <v>21.12.2022
30.01.2023</v>
          </cell>
          <cell r="BB104" t="str">
            <v>4.3.2.1
4.3.2.2</v>
          </cell>
          <cell r="BC104" t="str">
            <v>да</v>
          </cell>
          <cell r="BD104">
            <v>0</v>
          </cell>
          <cell r="BE104" t="str">
            <v>МЗС-87446/2022
МЗС-88457/2023
МЗС-90704/2023 от 30.01.2023</v>
          </cell>
          <cell r="BF104" t="str">
            <v>30.12.2022
17.01.2023
30.01.2023</v>
          </cell>
          <cell r="BG104">
            <v>207</v>
          </cell>
          <cell r="BH104">
            <v>0</v>
          </cell>
          <cell r="BI104" t="str">
            <v>Изменена</v>
          </cell>
          <cell r="BJ104">
            <v>0</v>
          </cell>
          <cell r="BK104">
            <v>0</v>
          </cell>
          <cell r="BL104">
            <v>0</v>
          </cell>
          <cell r="BM104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04" t="str">
            <v>Изменена</v>
          </cell>
          <cell r="BO104" t="str">
            <v>Протокол ЦЗК №21 от 05.10.2022</v>
          </cell>
          <cell r="BP104" t="str">
            <v>верно, кода нет в перечне и закупка не у смсп</v>
          </cell>
          <cell r="BQ104">
            <v>0</v>
          </cell>
          <cell r="BR104" t="str">
            <v>0</v>
          </cell>
          <cell r="BS104" t="str">
            <v>0</v>
          </cell>
          <cell r="BT104" t="str">
            <v>0</v>
          </cell>
          <cell r="BU104" t="str">
            <v>не в работе</v>
          </cell>
          <cell r="BX104" t="str">
            <v/>
          </cell>
          <cell r="BY104" t="str">
            <v/>
          </cell>
          <cell r="BZ104" t="str">
            <v/>
          </cell>
          <cell r="CA104" t="str">
            <v/>
          </cell>
          <cell r="CB104" t="str">
            <v/>
          </cell>
          <cell r="CC104" t="str">
            <v/>
          </cell>
          <cell r="CD104" t="str">
            <v/>
          </cell>
          <cell r="CE104" t="str">
            <v/>
          </cell>
          <cell r="CF104" t="str">
            <v/>
          </cell>
          <cell r="CG104" t="str">
            <v/>
          </cell>
          <cell r="CH104" t="str">
            <v/>
          </cell>
          <cell r="CI104" t="str">
            <v/>
          </cell>
          <cell r="CK104" t="str">
            <v/>
          </cell>
        </row>
        <row r="105">
          <cell r="A105">
            <v>98</v>
          </cell>
          <cell r="B105">
            <v>208</v>
          </cell>
          <cell r="C105" t="str">
            <v>внеплановый</v>
          </cell>
          <cell r="D105" t="str">
            <v>Работы</v>
          </cell>
          <cell r="E105" t="str">
            <v>Выполнение проектных работ на ПС 220 кВ Восточная</v>
          </cell>
          <cell r="F105">
            <v>595.79999999999995</v>
          </cell>
          <cell r="G105" t="str">
            <v>Запрос предложений в электронной форме</v>
          </cell>
          <cell r="H105">
            <v>44927</v>
          </cell>
          <cell r="I105">
            <v>0</v>
          </cell>
          <cell r="J105">
            <v>0</v>
          </cell>
          <cell r="K105" t="str">
            <v>Производственно-техническая служба</v>
          </cell>
          <cell r="L105">
            <v>595.79999999999995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 t="str">
            <v>Прочие причины</v>
          </cell>
          <cell r="S105">
            <v>45046</v>
          </cell>
          <cell r="T105" t="str">
            <v>71.12</v>
          </cell>
          <cell r="U105" t="str">
            <v>71.12.12</v>
          </cell>
          <cell r="V105" t="str">
            <v>Согласно закупочной документации</v>
          </cell>
          <cell r="W105" t="str">
            <v>-</v>
          </cell>
          <cell r="X105" t="str">
            <v>-</v>
          </cell>
          <cell r="Y105" t="str">
            <v>-</v>
          </cell>
          <cell r="Z105">
            <v>50000000000</v>
          </cell>
          <cell r="AA105" t="str">
            <v>Новосибирская область</v>
          </cell>
          <cell r="AB105" t="str">
            <v>да</v>
          </cell>
          <cell r="AC105" t="str">
            <v>-</v>
          </cell>
          <cell r="AD105" t="str">
            <v>-</v>
          </cell>
          <cell r="AE105" t="str">
            <v>нет</v>
          </cell>
          <cell r="AF105">
            <v>0</v>
          </cell>
          <cell r="AG105" t="str">
            <v>Услуги по подрядному ремонту ОФ</v>
          </cell>
          <cell r="AH105" t="str">
            <v>Услуги по подрядному ремонту ОФ</v>
          </cell>
          <cell r="AI105">
            <v>595.79999999999995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595.79999999999995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 t="str">
            <v>Михайлюкова Ж.С.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 t="str">
            <v>2</v>
          </cell>
          <cell r="AY105">
            <v>44942</v>
          </cell>
          <cell r="AZ105" t="str">
            <v>0000-026622</v>
          </cell>
          <cell r="BA105">
            <v>44930</v>
          </cell>
          <cell r="BB105" t="str">
            <v>4.3.2.1</v>
          </cell>
          <cell r="BC105" t="str">
            <v>да</v>
          </cell>
          <cell r="BD105">
            <v>0</v>
          </cell>
          <cell r="BE105" t="str">
            <v>МЗС-87446/2022
МЗС-88457/2023</v>
          </cell>
          <cell r="BF105" t="str">
            <v>30.12.2022
17.01.2023</v>
          </cell>
          <cell r="BG105">
            <v>208</v>
          </cell>
          <cell r="BH105">
            <v>0</v>
          </cell>
          <cell r="BI105" t="str">
            <v>Размещена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 t="str">
            <v>Размещена</v>
          </cell>
          <cell r="BO105" t="str">
            <v>Протокол ЦЗК №21 от 05.10.2022</v>
          </cell>
          <cell r="BP105" t="str">
            <v>верно, кода нет в перечне и закупка не у смсп</v>
          </cell>
          <cell r="BQ105">
            <v>0</v>
          </cell>
          <cell r="BR105" t="str">
            <v>0</v>
          </cell>
          <cell r="BS105" t="str">
            <v>0</v>
          </cell>
          <cell r="BT105" t="str">
            <v>0</v>
          </cell>
          <cell r="BU105" t="str">
            <v>не размещалась</v>
          </cell>
          <cell r="BX105">
            <v>27</v>
          </cell>
          <cell r="BY105">
            <v>44985</v>
          </cell>
          <cell r="BZ105" t="str">
            <v>ОБЩЕСТВО С ОГРАНИЧЕННОЙ ОТВЕТСТВЕННОСТЬЮ "ЖИЛКОММУНПРОЕКТ"</v>
          </cell>
          <cell r="CA105">
            <v>624</v>
          </cell>
          <cell r="CB105">
            <v>32312075320</v>
          </cell>
          <cell r="CC105" t="str">
            <v>да</v>
          </cell>
          <cell r="CD105" t="str">
            <v/>
          </cell>
          <cell r="CE105" t="str">
            <v/>
          </cell>
          <cell r="CF105" t="str">
            <v/>
          </cell>
          <cell r="CG105" t="str">
            <v/>
          </cell>
          <cell r="CH105" t="str">
            <v/>
          </cell>
          <cell r="CI105" t="str">
            <v/>
          </cell>
          <cell r="CK105" t="str">
            <v/>
          </cell>
        </row>
        <row r="106">
          <cell r="A106">
            <v>99</v>
          </cell>
          <cell r="B106">
            <v>209</v>
          </cell>
          <cell r="C106" t="str">
            <v>внеплановый</v>
          </cell>
          <cell r="D106" t="str">
            <v>Работы</v>
          </cell>
          <cell r="E106" t="str">
            <v>Выполнение проектных работ на ПС 220 кВ Тулинская</v>
          </cell>
          <cell r="F106">
            <v>219.12</v>
          </cell>
          <cell r="G106" t="str">
            <v>Запрос предложений в электронной форме</v>
          </cell>
          <cell r="H106">
            <v>44927</v>
          </cell>
          <cell r="I106">
            <v>0</v>
          </cell>
          <cell r="J106">
            <v>0</v>
          </cell>
          <cell r="K106" t="str">
            <v>Производственно-техническая служба</v>
          </cell>
          <cell r="L106">
            <v>219.12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 t="str">
            <v>Прочие причины</v>
          </cell>
          <cell r="S106">
            <v>45046</v>
          </cell>
          <cell r="T106" t="str">
            <v>71.12</v>
          </cell>
          <cell r="U106" t="str">
            <v>71.12.12</v>
          </cell>
          <cell r="V106" t="str">
            <v>Согласно закупочной документации</v>
          </cell>
          <cell r="W106" t="str">
            <v>-</v>
          </cell>
          <cell r="X106" t="str">
            <v>-</v>
          </cell>
          <cell r="Y106" t="str">
            <v>-</v>
          </cell>
          <cell r="Z106">
            <v>50000000000</v>
          </cell>
          <cell r="AA106" t="str">
            <v>Новосибирская область</v>
          </cell>
          <cell r="AB106" t="str">
            <v>да</v>
          </cell>
          <cell r="AC106" t="str">
            <v>-</v>
          </cell>
          <cell r="AD106" t="str">
            <v>-</v>
          </cell>
          <cell r="AE106" t="str">
            <v>нет</v>
          </cell>
          <cell r="AF106">
            <v>0</v>
          </cell>
          <cell r="AG106" t="str">
            <v>Услуги по подрядному ремонту ОФ</v>
          </cell>
          <cell r="AH106" t="str">
            <v>Услуги по подрядному ремонту ОФ</v>
          </cell>
          <cell r="AI106">
            <v>219.12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219.12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 t="str">
            <v>Михайлюкова Ж.С.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 t="str">
            <v>2</v>
          </cell>
          <cell r="AY106">
            <v>44942</v>
          </cell>
          <cell r="AZ106" t="str">
            <v>0000-026622</v>
          </cell>
          <cell r="BA106">
            <v>44930</v>
          </cell>
          <cell r="BB106" t="str">
            <v>4.3.2.1</v>
          </cell>
          <cell r="BC106" t="str">
            <v>да</v>
          </cell>
          <cell r="BD106">
            <v>0</v>
          </cell>
          <cell r="BE106" t="str">
            <v>МЗС-87446/2022
МЗС-88457/2023</v>
          </cell>
          <cell r="BF106" t="str">
            <v>30.12.2022
17.01.2023</v>
          </cell>
          <cell r="BG106">
            <v>209</v>
          </cell>
          <cell r="BH106">
            <v>0</v>
          </cell>
          <cell r="BI106" t="str">
            <v>Размещена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 t="str">
            <v>Размещена</v>
          </cell>
          <cell r="BO106" t="str">
            <v>Протокол ЦЗК №21 от 05.10.2022</v>
          </cell>
          <cell r="BP106" t="str">
            <v>верно, кода нет в перечне и закупка не у смсп</v>
          </cell>
          <cell r="BQ106">
            <v>0</v>
          </cell>
          <cell r="BR106" t="str">
            <v>0</v>
          </cell>
          <cell r="BS106" t="str">
            <v>0</v>
          </cell>
          <cell r="BT106" t="str">
            <v>0</v>
          </cell>
          <cell r="BU106" t="str">
            <v>не размещалась</v>
          </cell>
          <cell r="BX106">
            <v>28</v>
          </cell>
          <cell r="BY106">
            <v>44985</v>
          </cell>
          <cell r="BZ106" t="str">
            <v>ОБЩЕСТВО С ОГРАНИЧЕННОЙ ОТВЕТСТВЕННОСТЬЮ "ЖИЛКОММУНПРОЕКТ"</v>
          </cell>
          <cell r="CA106">
            <v>262.94400000000002</v>
          </cell>
          <cell r="CB106">
            <v>32312075353</v>
          </cell>
          <cell r="CC106" t="str">
            <v>да</v>
          </cell>
          <cell r="CD106" t="str">
            <v/>
          </cell>
          <cell r="CE106" t="str">
            <v/>
          </cell>
          <cell r="CF106" t="str">
            <v/>
          </cell>
          <cell r="CG106" t="str">
            <v/>
          </cell>
          <cell r="CH106" t="str">
            <v/>
          </cell>
          <cell r="CI106" t="str">
            <v/>
          </cell>
          <cell r="CK106" t="str">
            <v/>
          </cell>
        </row>
        <row r="107">
          <cell r="A107">
            <v>100</v>
          </cell>
          <cell r="B107">
            <v>210</v>
          </cell>
          <cell r="C107" t="str">
            <v>КПЗ скорректировано</v>
          </cell>
          <cell r="D107" t="str">
            <v>МТР</v>
          </cell>
          <cell r="E107" t="str">
            <v>Поставка высокочастотного оборудования</v>
          </cell>
          <cell r="F107">
            <v>122</v>
          </cell>
          <cell r="G107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07">
            <v>44927</v>
          </cell>
          <cell r="I107">
            <v>0</v>
          </cell>
          <cell r="J107">
            <v>0</v>
          </cell>
          <cell r="K107" t="str">
            <v>Отдел материально-технического снабжения</v>
          </cell>
          <cell r="L107">
            <v>0</v>
          </cell>
          <cell r="M107">
            <v>122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 t="str">
            <v>Прочие причины</v>
          </cell>
          <cell r="S107">
            <v>45046</v>
          </cell>
          <cell r="T107" t="str">
            <v>26.30.11</v>
          </cell>
          <cell r="U107" t="str">
            <v>26.30.11.110</v>
          </cell>
          <cell r="V107" t="str">
            <v>Согласно закупочной документации</v>
          </cell>
          <cell r="W107">
            <v>796</v>
          </cell>
          <cell r="X107" t="str">
            <v>шт</v>
          </cell>
          <cell r="Y107">
            <v>2</v>
          </cell>
          <cell r="Z107">
            <v>50000000000</v>
          </cell>
          <cell r="AA107" t="str">
            <v>Новосибирская область</v>
          </cell>
          <cell r="AB107" t="str">
            <v>да</v>
          </cell>
          <cell r="AC107" t="str">
            <v>-</v>
          </cell>
          <cell r="AD107" t="str">
            <v>-</v>
          </cell>
          <cell r="AE107" t="str">
            <v>да</v>
          </cell>
          <cell r="AF107">
            <v>0</v>
          </cell>
          <cell r="AG107" t="str">
            <v>МТР на собственные нужды</v>
          </cell>
          <cell r="AH107" t="str">
            <v>МТР на собственные нужды</v>
          </cell>
          <cell r="AI107">
            <v>122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122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 t="str">
            <v>Попова Е.В.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 t="str">
            <v>2</v>
          </cell>
          <cell r="AY107">
            <v>44942</v>
          </cell>
          <cell r="AZ107" t="str">
            <v>0000-026814</v>
          </cell>
          <cell r="BA107">
            <v>44942</v>
          </cell>
          <cell r="BB107" t="str">
            <v>4.3.2.1</v>
          </cell>
          <cell r="BC107" t="str">
            <v>да</v>
          </cell>
          <cell r="BD107">
            <v>0</v>
          </cell>
          <cell r="BE107" t="str">
            <v>МЗС-87446/2022
МЗС-88457/2023</v>
          </cell>
          <cell r="BF107" t="str">
            <v>30.12.2022
17.01.2023</v>
          </cell>
          <cell r="BG107">
            <v>210</v>
          </cell>
          <cell r="BH107">
            <v>0</v>
          </cell>
          <cell r="BI107" t="str">
            <v>Размещена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 t="str">
            <v>Размещена</v>
          </cell>
          <cell r="BO107" t="str">
            <v>Протокол ЦЗК №21 от 05.10.2022</v>
          </cell>
          <cell r="BP107" t="str">
            <v>верно, код в перечне и закупка у смсп</v>
          </cell>
          <cell r="BQ107">
            <v>0</v>
          </cell>
          <cell r="BR107" t="str">
            <v>0</v>
          </cell>
          <cell r="BS107" t="str">
            <v>0</v>
          </cell>
          <cell r="BT107" t="str">
            <v>0</v>
          </cell>
          <cell r="BU107" t="str">
            <v>не размещалась</v>
          </cell>
          <cell r="BX107">
            <v>11</v>
          </cell>
          <cell r="BY107">
            <v>44986</v>
          </cell>
          <cell r="BZ107" t="str">
            <v>ЗАКРЫТОЕ АКЦИОНЕРНОЕ ОБЩЕСТВО "НАУЧНО-ПРОИЗВОДСТВЕННОЕ ПРЕДПРИЯТИЕ "ЭЛЕКТРОННЫЕ ИНФОРМАЦИОННЫЕ СИСТЕМЫ"</v>
          </cell>
          <cell r="CA107">
            <v>146.28</v>
          </cell>
          <cell r="CB107">
            <v>32312065277</v>
          </cell>
          <cell r="CC107" t="str">
            <v>да</v>
          </cell>
          <cell r="CD107" t="str">
            <v/>
          </cell>
          <cell r="CE107" t="str">
            <v/>
          </cell>
          <cell r="CF107" t="str">
            <v/>
          </cell>
          <cell r="CG107" t="str">
            <v/>
          </cell>
          <cell r="CH107" t="str">
            <v/>
          </cell>
          <cell r="CI107" t="str">
            <v/>
          </cell>
          <cell r="CK107" t="str">
            <v/>
          </cell>
        </row>
        <row r="108">
          <cell r="A108">
            <v>101</v>
          </cell>
          <cell r="B108">
            <v>211</v>
          </cell>
          <cell r="C108" t="str">
            <v>КПЗ скорректировано</v>
          </cell>
          <cell r="D108" t="str">
            <v>Услуги</v>
          </cell>
          <cell r="E108" t="str">
            <v>Оказание услуг автотранспорта</v>
          </cell>
          <cell r="F108">
            <v>662.77300000000002</v>
          </cell>
          <cell r="G108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08">
            <v>44927</v>
          </cell>
          <cell r="I108">
            <v>0</v>
          </cell>
          <cell r="J108">
            <v>0</v>
          </cell>
          <cell r="K108" t="str">
            <v>Служба хозяйственного обеспечения и транспорта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662.77300000000002</v>
          </cell>
          <cell r="R108" t="str">
            <v>Прочие причины</v>
          </cell>
          <cell r="S108">
            <v>45322</v>
          </cell>
          <cell r="T108" t="str">
            <v>49.41</v>
          </cell>
          <cell r="U108" t="str">
            <v>49.41.20</v>
          </cell>
          <cell r="V108" t="str">
            <v>Согласно закупочной документации</v>
          </cell>
          <cell r="W108" t="str">
            <v>-</v>
          </cell>
          <cell r="X108" t="str">
            <v>-</v>
          </cell>
          <cell r="Y108" t="str">
            <v>-</v>
          </cell>
          <cell r="Z108">
            <v>50000000000</v>
          </cell>
          <cell r="AA108" t="str">
            <v>Новосибирская область</v>
          </cell>
          <cell r="AB108" t="str">
            <v>да</v>
          </cell>
          <cell r="AC108" t="str">
            <v>-</v>
          </cell>
          <cell r="AD108" t="str">
            <v>-</v>
          </cell>
          <cell r="AE108" t="str">
            <v>да</v>
          </cell>
          <cell r="AF108">
            <v>0</v>
          </cell>
          <cell r="AG108" t="str">
            <v>Транспортные услуги (2023)</v>
          </cell>
          <cell r="AH108" t="str">
            <v>Транспортные услуги (2023)</v>
          </cell>
          <cell r="AI108">
            <v>662.77300000000002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596.49570000000006</v>
          </cell>
          <cell r="AO108">
            <v>66.277300000000011</v>
          </cell>
          <cell r="AP108">
            <v>0</v>
          </cell>
          <cell r="AQ108">
            <v>0</v>
          </cell>
          <cell r="AR108">
            <v>0</v>
          </cell>
          <cell r="AS108" t="str">
            <v>Реунов А.А.</v>
          </cell>
          <cell r="AT108" t="str">
            <v>448 (2022)</v>
          </cell>
          <cell r="AU108">
            <v>0</v>
          </cell>
          <cell r="AV108">
            <v>0</v>
          </cell>
          <cell r="AW108">
            <v>0</v>
          </cell>
          <cell r="AX108" t="str">
            <v>2</v>
          </cell>
          <cell r="AY108">
            <v>44942</v>
          </cell>
          <cell r="AZ108" t="str">
            <v>0000-026814</v>
          </cell>
          <cell r="BA108">
            <v>44942</v>
          </cell>
          <cell r="BB108" t="str">
            <v>4.3.2.1</v>
          </cell>
          <cell r="BC108" t="str">
            <v>да</v>
          </cell>
          <cell r="BD108">
            <v>0</v>
          </cell>
          <cell r="BE108" t="str">
            <v>МЗС-87446/2022
МЗС-88457/2023</v>
          </cell>
          <cell r="BF108" t="str">
            <v>30.12.2022
17.01.2023</v>
          </cell>
          <cell r="BG108">
            <v>211</v>
          </cell>
          <cell r="BH108">
            <v>0</v>
          </cell>
          <cell r="BI108" t="str">
            <v>Размещена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 t="str">
            <v>Размещена</v>
          </cell>
          <cell r="BO108" t="str">
            <v>Протокол ЦЗК №21 от 05.10.2022</v>
          </cell>
          <cell r="BP108" t="str">
            <v>верно, код в перечне и закупка у смсп</v>
          </cell>
          <cell r="BQ108">
            <v>0</v>
          </cell>
          <cell r="BR108" t="str">
            <v>0</v>
          </cell>
          <cell r="BS108" t="str">
            <v>0</v>
          </cell>
          <cell r="BT108" t="str">
            <v>0</v>
          </cell>
          <cell r="BU108" t="str">
            <v>не размещалась</v>
          </cell>
          <cell r="BX108">
            <v>7</v>
          </cell>
          <cell r="BY108">
            <v>44973</v>
          </cell>
          <cell r="BZ108" t="str">
            <v>ОБЩЕСТВО С ОГРАНИЧЕННОЙ ОТВЕТСТВЕННОСТЬЮ "НОВЫЙ МИР"</v>
          </cell>
          <cell r="CA108">
            <v>746.69995199999994</v>
          </cell>
          <cell r="CB108">
            <v>32312054843</v>
          </cell>
          <cell r="CC108" t="str">
            <v>да</v>
          </cell>
          <cell r="CD108" t="str">
            <v/>
          </cell>
          <cell r="CE108" t="str">
            <v/>
          </cell>
          <cell r="CF108" t="str">
            <v/>
          </cell>
          <cell r="CG108" t="str">
            <v/>
          </cell>
          <cell r="CH108" t="str">
            <v/>
          </cell>
          <cell r="CI108" t="str">
            <v/>
          </cell>
          <cell r="CK108" t="str">
            <v/>
          </cell>
        </row>
        <row r="109">
          <cell r="A109">
            <v>102</v>
          </cell>
          <cell r="B109">
            <v>212</v>
          </cell>
          <cell r="C109" t="str">
            <v>КПЗ скорректировано</v>
          </cell>
          <cell r="D109" t="str">
            <v>Работы</v>
          </cell>
          <cell r="E109" t="str">
            <v>Выполнение проектно-изыскательских работ по проекту "Комплексная реконструкция ПС 220 Чулымская в части реконструкции ОРУ-220, ЗРУ-6 и строительства здания ОПУ-ЗРУ"</v>
          </cell>
          <cell r="F109">
            <v>8888.1184599999997</v>
          </cell>
          <cell r="G109" t="str">
            <v>Запрос предложений в электронной форме</v>
          </cell>
          <cell r="H109">
            <v>44927</v>
          </cell>
          <cell r="I109">
            <v>0</v>
          </cell>
          <cell r="J109">
            <v>0</v>
          </cell>
          <cell r="K109" t="str">
            <v>Отдел реализации инвестиционных проектов</v>
          </cell>
          <cell r="L109">
            <v>0</v>
          </cell>
          <cell r="M109">
            <v>0</v>
          </cell>
          <cell r="N109">
            <v>8888.1184599999997</v>
          </cell>
          <cell r="O109">
            <v>0</v>
          </cell>
          <cell r="P109">
            <v>0</v>
          </cell>
          <cell r="Q109">
            <v>0</v>
          </cell>
          <cell r="R109" t="str">
            <v>Прочие причины</v>
          </cell>
          <cell r="S109">
            <v>45382</v>
          </cell>
          <cell r="T109" t="str">
            <v>42.22</v>
          </cell>
          <cell r="U109" t="str">
            <v>42.22</v>
          </cell>
          <cell r="V109" t="str">
            <v>Согласно закупочной документации</v>
          </cell>
          <cell r="W109" t="str">
            <v>-</v>
          </cell>
          <cell r="X109" t="str">
            <v>-</v>
          </cell>
          <cell r="Y109" t="str">
            <v>-</v>
          </cell>
          <cell r="Z109">
            <v>50000000000</v>
          </cell>
          <cell r="AA109" t="str">
            <v>Новосибирская область</v>
          </cell>
          <cell r="AB109" t="str">
            <v>да</v>
          </cell>
          <cell r="AC109" t="str">
            <v>-</v>
          </cell>
          <cell r="AD109" t="str">
            <v>Комплексная реконструкция ПС 220 Чулымская в части реконструкции ОРУ-220, ЗРУ-6 и строительства здания ОПУ-ЗРУ</v>
          </cell>
          <cell r="AE109" t="str">
            <v>нет</v>
          </cell>
          <cell r="AF109">
            <v>0</v>
          </cell>
          <cell r="AG109" t="str">
            <v>Реконструкция, модернизация и ТП</v>
          </cell>
          <cell r="AH109" t="str">
            <v>Реконструкция, модернизация и ТП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8888.1184599999997</v>
          </cell>
          <cell r="AP109">
            <v>0</v>
          </cell>
          <cell r="AQ109">
            <v>0</v>
          </cell>
          <cell r="AR109">
            <v>0</v>
          </cell>
          <cell r="AS109" t="str">
            <v>Шерстыло М.А.</v>
          </cell>
          <cell r="AT109" t="str">
            <v>310 (2022)</v>
          </cell>
          <cell r="AU109">
            <v>0</v>
          </cell>
          <cell r="AV109">
            <v>0</v>
          </cell>
          <cell r="AW109">
            <v>0</v>
          </cell>
          <cell r="AX109" t="str">
            <v>2</v>
          </cell>
          <cell r="AY109">
            <v>44942</v>
          </cell>
          <cell r="AZ109" t="str">
            <v>0000-026508</v>
          </cell>
          <cell r="BA109">
            <v>44922</v>
          </cell>
          <cell r="BB109" t="str">
            <v>4.3.2.1</v>
          </cell>
          <cell r="BC109" t="str">
            <v>да</v>
          </cell>
          <cell r="BD109">
            <v>0</v>
          </cell>
          <cell r="BE109" t="str">
            <v>МЗС-87446/2022
МЗС-88457/2023</v>
          </cell>
          <cell r="BF109" t="str">
            <v>30.12.2022
17.01.2023</v>
          </cell>
          <cell r="BG109">
            <v>212</v>
          </cell>
          <cell r="BH109">
            <v>0</v>
          </cell>
          <cell r="BI109" t="str">
            <v>Размещена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 t="str">
            <v>Размещена</v>
          </cell>
          <cell r="BO109" t="str">
            <v>Протокол ЦЗК №21 от 05.10.2022</v>
          </cell>
          <cell r="BP109" t="str">
            <v>верно, кода нет в перечне и закупка не у смсп</v>
          </cell>
          <cell r="BQ109">
            <v>0</v>
          </cell>
          <cell r="BR109" t="str">
            <v>0</v>
          </cell>
          <cell r="BS109" t="str">
            <v>0</v>
          </cell>
          <cell r="BT109" t="str">
            <v>0</v>
          </cell>
          <cell r="BU109" t="str">
            <v>не размещалась</v>
          </cell>
          <cell r="BX109">
            <v>12</v>
          </cell>
          <cell r="BY109">
            <v>45000</v>
          </cell>
          <cell r="BZ109" t="str">
            <v>ОБЩЕСТВО С ОГРАНИЧЕННОЙ ОТВЕТСТВЕННОСТЬЮ "ВЕЛЛЭНЕРДЖИ"</v>
          </cell>
          <cell r="CA109">
            <v>7586.4</v>
          </cell>
          <cell r="CB109">
            <v>32312069361</v>
          </cell>
          <cell r="CC109" t="str">
            <v>да</v>
          </cell>
          <cell r="CD109" t="str">
            <v/>
          </cell>
          <cell r="CE109" t="str">
            <v/>
          </cell>
          <cell r="CF109" t="str">
            <v/>
          </cell>
          <cell r="CG109" t="str">
            <v/>
          </cell>
          <cell r="CH109" t="str">
            <v/>
          </cell>
          <cell r="CI109" t="str">
            <v/>
          </cell>
          <cell r="CK109" t="str">
            <v/>
          </cell>
        </row>
        <row r="110">
          <cell r="A110">
            <v>103</v>
          </cell>
          <cell r="B110">
            <v>173</v>
          </cell>
          <cell r="C110" t="str">
            <v>КПЗ скорректировано</v>
          </cell>
          <cell r="D110" t="str">
            <v>МТР</v>
          </cell>
          <cell r="E110" t="str">
            <v>Поставка ЖБИ</v>
          </cell>
          <cell r="F110">
            <v>234.53199000000001</v>
          </cell>
          <cell r="G11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10">
            <v>44927</v>
          </cell>
          <cell r="I110">
            <v>0</v>
          </cell>
          <cell r="J110">
            <v>0</v>
          </cell>
          <cell r="K110" t="str">
            <v>Отдел материально-технического снабжения</v>
          </cell>
          <cell r="L110">
            <v>0</v>
          </cell>
          <cell r="M110">
            <v>0</v>
          </cell>
          <cell r="N110">
            <v>234.53199000000001</v>
          </cell>
          <cell r="O110">
            <v>0</v>
          </cell>
          <cell r="P110">
            <v>0</v>
          </cell>
          <cell r="Q110">
            <v>0</v>
          </cell>
          <cell r="R110" t="str">
            <v>Прочие причины</v>
          </cell>
          <cell r="S110">
            <v>45077</v>
          </cell>
          <cell r="T110" t="str">
            <v>23.61</v>
          </cell>
          <cell r="U110" t="str">
            <v>23.61.12.140</v>
          </cell>
          <cell r="V110" t="str">
            <v>Согласно закупочной документации</v>
          </cell>
          <cell r="W110">
            <v>796</v>
          </cell>
          <cell r="X110" t="str">
            <v>шт</v>
          </cell>
          <cell r="Y110">
            <v>172</v>
          </cell>
          <cell r="Z110">
            <v>50000000000</v>
          </cell>
          <cell r="AA110" t="str">
            <v>Новосибирская область</v>
          </cell>
          <cell r="AB110" t="str">
            <v>да</v>
          </cell>
          <cell r="AC110" t="str">
            <v>-</v>
          </cell>
          <cell r="AD110" t="str">
            <v>Техническое перевооружение системы телемеханики и регистратора аварийных событий на ПС 220 кВ Татарская</v>
          </cell>
          <cell r="AE110" t="str">
            <v>да</v>
          </cell>
          <cell r="AF110">
            <v>0</v>
          </cell>
          <cell r="AG110" t="str">
            <v>Реконструкция, модернизация и ТП</v>
          </cell>
          <cell r="AH110" t="str">
            <v>Реконструкция, модернизация и ТП</v>
          </cell>
          <cell r="AI110">
            <v>234.53199000000001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234.53199000000001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 t="str">
            <v>Лялина Е.В.</v>
          </cell>
          <cell r="AT110">
            <v>68</v>
          </cell>
          <cell r="AU110">
            <v>0</v>
          </cell>
          <cell r="AV110">
            <v>0</v>
          </cell>
          <cell r="AW110">
            <v>0</v>
          </cell>
          <cell r="AX110" t="str">
            <v>2</v>
          </cell>
          <cell r="AY110">
            <v>44942</v>
          </cell>
          <cell r="AZ110" t="str">
            <v>0000-026841</v>
          </cell>
          <cell r="BA110">
            <v>44943</v>
          </cell>
          <cell r="BB110" t="str">
            <v>4.3.2.1</v>
          </cell>
          <cell r="BC110" t="str">
            <v>нет</v>
          </cell>
          <cell r="BD110">
            <v>0</v>
          </cell>
          <cell r="BE110" t="str">
            <v>МЗС-87446/2022
МЗС-88457/2023</v>
          </cell>
          <cell r="BF110" t="str">
            <v>30.12.2022
17.01.2023</v>
          </cell>
          <cell r="BG110">
            <v>173</v>
          </cell>
          <cell r="BH110">
            <v>0</v>
          </cell>
          <cell r="BI110" t="str">
            <v>Размещена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 t="str">
            <v>Размещена</v>
          </cell>
          <cell r="BO110" t="str">
            <v>Протокол ЦЗК №21 от 05.10.2022</v>
          </cell>
          <cell r="BP110" t="str">
            <v>верно, код в перечне и закупка у смсп</v>
          </cell>
          <cell r="BQ110">
            <v>0</v>
          </cell>
          <cell r="BR110" t="str">
            <v>0</v>
          </cell>
          <cell r="BS110" t="str">
            <v>0</v>
          </cell>
          <cell r="BT110" t="str">
            <v>0</v>
          </cell>
          <cell r="BU110" t="str">
            <v>не размещалась</v>
          </cell>
          <cell r="BX110">
            <v>18</v>
          </cell>
          <cell r="BY110">
            <v>44977</v>
          </cell>
          <cell r="BZ110" t="str">
            <v>ОБЩЕСТВО С ОГРАНИЧЕННОЙ ОТВЕТСТВЕННОСТЬЮ "ЭНЕРГОРЕСУРС"</v>
          </cell>
          <cell r="CA110">
            <v>258.23786000000001</v>
          </cell>
          <cell r="CB110" t="str">
            <v xml:space="preserve">32312074566
</v>
          </cell>
          <cell r="CC110" t="str">
            <v>да</v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K110" t="str">
            <v/>
          </cell>
        </row>
        <row r="111">
          <cell r="A111">
            <v>104</v>
          </cell>
          <cell r="B111">
            <v>176</v>
          </cell>
          <cell r="C111" t="str">
            <v>КПЗ скорректировано удален</v>
          </cell>
          <cell r="D111" t="str">
            <v>МТР</v>
          </cell>
          <cell r="E111" t="str">
            <v>Поставка оборудования связи и телемеханики</v>
          </cell>
          <cell r="F111">
            <v>2758.9569799999999</v>
          </cell>
          <cell r="G11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11">
            <v>44927</v>
          </cell>
          <cell r="I111">
            <v>0</v>
          </cell>
          <cell r="J111">
            <v>0</v>
          </cell>
          <cell r="K111" t="str">
            <v>Отдел материально-технического снабжения</v>
          </cell>
          <cell r="L111">
            <v>0</v>
          </cell>
          <cell r="M111">
            <v>0</v>
          </cell>
          <cell r="N111">
            <v>2758.9569799999999</v>
          </cell>
          <cell r="O111">
            <v>0</v>
          </cell>
          <cell r="P111">
            <v>0</v>
          </cell>
          <cell r="Q111">
            <v>0</v>
          </cell>
          <cell r="R111" t="str">
            <v>Прочие причины</v>
          </cell>
          <cell r="S111">
            <v>45077</v>
          </cell>
          <cell r="T111" t="str">
            <v>26.51</v>
          </cell>
          <cell r="U111" t="str">
            <v>26.51.44.000</v>
          </cell>
          <cell r="V111" t="str">
            <v>Согласно закупочной документации</v>
          </cell>
          <cell r="W111" t="str">
            <v>796</v>
          </cell>
          <cell r="X111" t="str">
            <v>шт</v>
          </cell>
          <cell r="Y111">
            <v>98</v>
          </cell>
          <cell r="Z111">
            <v>50000000000</v>
          </cell>
          <cell r="AA111" t="str">
            <v>Новосибирская область</v>
          </cell>
          <cell r="AB111" t="str">
            <v>да</v>
          </cell>
          <cell r="AC111" t="str">
            <v>-</v>
          </cell>
          <cell r="AD111" t="str">
            <v>Техническое перевооружение системы телемеханики и регистратора аварийных событий на ПС 220 кВ Татарская</v>
          </cell>
          <cell r="AE111" t="str">
            <v>да</v>
          </cell>
          <cell r="AF111">
            <v>0</v>
          </cell>
          <cell r="AG111" t="str">
            <v>Реконструкция, модернизация и ТП</v>
          </cell>
          <cell r="AH111" t="str">
            <v>Реконструкция, модернизация и ТП</v>
          </cell>
          <cell r="AI111">
            <v>2758.9569799999999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2758.9569799999999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 t="str">
            <v>Лялина Е.В.</v>
          </cell>
          <cell r="AT111">
            <v>71</v>
          </cell>
          <cell r="AU111">
            <v>0</v>
          </cell>
          <cell r="AV111">
            <v>0</v>
          </cell>
          <cell r="AW111">
            <v>0</v>
          </cell>
          <cell r="AX111" t="str">
            <v>2
4</v>
          </cell>
          <cell r="AY111" t="str">
            <v>16.01.2023
30.01.2023</v>
          </cell>
          <cell r="AZ111" t="str">
            <v>0000-026841
0000-027049</v>
          </cell>
          <cell r="BA111" t="str">
            <v>17.01.2023
30.01.2023</v>
          </cell>
          <cell r="BB111" t="str">
            <v>4.3.2.1
4.3.2.2</v>
          </cell>
          <cell r="BC111" t="str">
            <v>нет</v>
          </cell>
          <cell r="BD111">
            <v>0</v>
          </cell>
          <cell r="BE111" t="str">
            <v>МЗС-87446/2022
МЗС-88457/2023
МЗС-90704/2023 от 30.01.2023</v>
          </cell>
          <cell r="BF111" t="str">
            <v>30.12.2022
17.01.2023
30.01.2023</v>
          </cell>
          <cell r="BG111">
            <v>176</v>
          </cell>
          <cell r="BH111">
            <v>0</v>
          </cell>
          <cell r="BI111" t="str">
            <v>Изменена</v>
          </cell>
          <cell r="BJ111">
            <v>0</v>
          </cell>
          <cell r="BK111">
            <v>0</v>
          </cell>
          <cell r="BL111">
            <v>0</v>
          </cell>
          <cell r="BM111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111" t="str">
            <v>Изменена</v>
          </cell>
          <cell r="BO111" t="str">
            <v>Протокол ЦЗК №21 от 05.10.2022</v>
          </cell>
          <cell r="BP111" t="str">
            <v>верно, код в перечне и закупка у смсп</v>
          </cell>
          <cell r="BQ111">
            <v>0</v>
          </cell>
          <cell r="BR111" t="str">
            <v>0</v>
          </cell>
          <cell r="BS111" t="str">
            <v>0</v>
          </cell>
          <cell r="BT111" t="str">
            <v>0</v>
          </cell>
          <cell r="BU111" t="str">
            <v>не в работе</v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K111" t="str">
            <v/>
          </cell>
        </row>
        <row r="112">
          <cell r="A112">
            <v>105</v>
          </cell>
          <cell r="B112">
            <v>213</v>
          </cell>
          <cell r="C112" t="str">
            <v>КПЗ скорректировано удален</v>
          </cell>
          <cell r="D112" t="str">
            <v>МТР</v>
          </cell>
          <cell r="E112" t="str">
            <v>Поставка шкафа DKS</v>
          </cell>
          <cell r="F112">
            <v>485.3</v>
          </cell>
          <cell r="G11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12">
            <v>44927</v>
          </cell>
          <cell r="I112">
            <v>0</v>
          </cell>
          <cell r="J112">
            <v>0</v>
          </cell>
          <cell r="K112" t="str">
            <v>Отдел материально-технического снабжения</v>
          </cell>
          <cell r="L112">
            <v>0</v>
          </cell>
          <cell r="M112">
            <v>0</v>
          </cell>
          <cell r="N112">
            <v>485.3</v>
          </cell>
          <cell r="O112">
            <v>0</v>
          </cell>
          <cell r="P112">
            <v>0</v>
          </cell>
          <cell r="Q112">
            <v>0</v>
          </cell>
          <cell r="R112" t="str">
            <v>Прочие причины</v>
          </cell>
          <cell r="S112">
            <v>45077</v>
          </cell>
          <cell r="T112" t="str">
            <v>26.51</v>
          </cell>
          <cell r="U112" t="str">
            <v>26.51.44.000</v>
          </cell>
          <cell r="V112" t="str">
            <v>Согласно закупочной документации</v>
          </cell>
          <cell r="W112" t="str">
            <v>796</v>
          </cell>
          <cell r="X112" t="str">
            <v>шт</v>
          </cell>
          <cell r="Y112">
            <v>2</v>
          </cell>
          <cell r="Z112">
            <v>50000000000</v>
          </cell>
          <cell r="AA112" t="str">
            <v>Новосибирская область</v>
          </cell>
          <cell r="AB112" t="str">
            <v>да</v>
          </cell>
          <cell r="AC112" t="str">
            <v>-</v>
          </cell>
          <cell r="AD112" t="str">
            <v>Техническое перевооружение системы телемеханики и регистратора аварийных событий на ПС 220 кВ Татарская</v>
          </cell>
          <cell r="AE112" t="str">
            <v>да</v>
          </cell>
          <cell r="AF112">
            <v>0</v>
          </cell>
          <cell r="AG112" t="str">
            <v>Реконструкция, модернизация и ТП</v>
          </cell>
          <cell r="AH112" t="str">
            <v>Реконструкция, модернизация и ТП</v>
          </cell>
          <cell r="AI112">
            <v>485.3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485.3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 t="str">
            <v>Лялина Е.В.</v>
          </cell>
          <cell r="AT112">
            <v>71</v>
          </cell>
          <cell r="AU112">
            <v>0</v>
          </cell>
          <cell r="AV112">
            <v>0</v>
          </cell>
          <cell r="AW112">
            <v>0</v>
          </cell>
          <cell r="AX112" t="str">
            <v>3
4</v>
          </cell>
          <cell r="AY112" t="str">
            <v>25.01.2023
30.01.2023</v>
          </cell>
          <cell r="AZ112" t="str">
            <v>0000-026877
0000-027049</v>
          </cell>
          <cell r="BA112" t="str">
            <v>18.01.2023
30.01.2023</v>
          </cell>
          <cell r="BB112" t="str">
            <v>4.3.2.1
4.3.2.2</v>
          </cell>
          <cell r="BC112" t="str">
            <v>да</v>
          </cell>
          <cell r="BD112">
            <v>0</v>
          </cell>
          <cell r="BE112" t="str">
            <v>МЗС-89842/2023 от 25.01.2023
МЗС-90704/2023 от 30.01.2023</v>
          </cell>
          <cell r="BF112" t="str">
            <v>25.01.2023
30.01.2023</v>
          </cell>
          <cell r="BG112">
            <v>213</v>
          </cell>
          <cell r="BH112">
            <v>0</v>
          </cell>
          <cell r="BI112" t="str">
            <v>Изменена</v>
          </cell>
          <cell r="BJ112">
            <v>0</v>
          </cell>
          <cell r="BK112">
            <v>0</v>
          </cell>
          <cell r="BL112">
            <v>0</v>
          </cell>
          <cell r="BM112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12" t="str">
            <v>Изменена</v>
          </cell>
          <cell r="BO112" t="str">
            <v>Протокол ЦЗК №21 от 05.10.2022</v>
          </cell>
          <cell r="BP112" t="str">
            <v>верно, код в перечне и закупка у смсп</v>
          </cell>
          <cell r="BQ112">
            <v>0</v>
          </cell>
          <cell r="BR112" t="str">
            <v>0</v>
          </cell>
          <cell r="BS112" t="str">
            <v>0</v>
          </cell>
          <cell r="BT112" t="str">
            <v>0</v>
          </cell>
          <cell r="BU112" t="str">
            <v>не в работе</v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K112" t="str">
            <v/>
          </cell>
        </row>
        <row r="113">
          <cell r="A113">
            <v>106</v>
          </cell>
          <cell r="B113">
            <v>214</v>
          </cell>
          <cell r="C113" t="str">
            <v>КПЗ скорректировано удален</v>
          </cell>
          <cell r="D113" t="str">
            <v>МТР</v>
          </cell>
          <cell r="E113" t="str">
            <v>Поставка модуля ЭНМВ, ЭНМИ</v>
          </cell>
          <cell r="F113">
            <v>1834.5574999999999</v>
          </cell>
          <cell r="G113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13">
            <v>44927</v>
          </cell>
          <cell r="I113">
            <v>0</v>
          </cell>
          <cell r="J113">
            <v>0</v>
          </cell>
          <cell r="K113" t="str">
            <v>Отдел материально-технического снабжения</v>
          </cell>
          <cell r="L113">
            <v>0</v>
          </cell>
          <cell r="M113">
            <v>0</v>
          </cell>
          <cell r="N113">
            <v>1834.5574999999999</v>
          </cell>
          <cell r="O113">
            <v>0</v>
          </cell>
          <cell r="P113">
            <v>0</v>
          </cell>
          <cell r="Q113">
            <v>0</v>
          </cell>
          <cell r="R113" t="str">
            <v>Прочие причины</v>
          </cell>
          <cell r="S113">
            <v>45077</v>
          </cell>
          <cell r="T113" t="str">
            <v>26.51</v>
          </cell>
          <cell r="U113" t="str">
            <v>26.51.44.000</v>
          </cell>
          <cell r="V113" t="str">
            <v>Согласно закупочной документации</v>
          </cell>
          <cell r="W113" t="str">
            <v>796</v>
          </cell>
          <cell r="X113" t="str">
            <v>шт</v>
          </cell>
          <cell r="Y113">
            <v>88</v>
          </cell>
          <cell r="Z113">
            <v>50000000000</v>
          </cell>
          <cell r="AA113" t="str">
            <v>Новосибирская область</v>
          </cell>
          <cell r="AB113" t="str">
            <v>да</v>
          </cell>
          <cell r="AC113" t="str">
            <v>-</v>
          </cell>
          <cell r="AD113" t="str">
            <v>Техническое перевооружение системы телемеханики и регистратора аварийных событий на ПС 220 кВ Татарская</v>
          </cell>
          <cell r="AE113" t="str">
            <v>да</v>
          </cell>
          <cell r="AF113">
            <v>0</v>
          </cell>
          <cell r="AG113" t="str">
            <v>Реконструкция, модернизация и ТП</v>
          </cell>
          <cell r="AH113" t="str">
            <v>Реконструкция, модернизация и ТП</v>
          </cell>
          <cell r="AI113">
            <v>1834.5574999999999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1834.5574999999999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 t="str">
            <v>Лялина Е.В.</v>
          </cell>
          <cell r="AT113">
            <v>71</v>
          </cell>
          <cell r="AU113">
            <v>0</v>
          </cell>
          <cell r="AV113">
            <v>0</v>
          </cell>
          <cell r="AW113">
            <v>0</v>
          </cell>
          <cell r="AX113" t="str">
            <v>3
5</v>
          </cell>
          <cell r="AY113" t="str">
            <v>25.01.2023
09.02.2023</v>
          </cell>
          <cell r="AZ113" t="str">
            <v>0000-026877
0000-027248</v>
          </cell>
          <cell r="BA113" t="str">
            <v>18.01.2023
07.02.2023</v>
          </cell>
          <cell r="BB113" t="str">
            <v>4.3.2.1
4.3.2.4</v>
          </cell>
          <cell r="BC113" t="str">
            <v>да</v>
          </cell>
          <cell r="BD113">
            <v>0</v>
          </cell>
          <cell r="BE113" t="str">
            <v>МЗС-89842/2023 от 25.01.2023
МЗС-92164/2023 от 13.02.2023</v>
          </cell>
          <cell r="BF113" t="str">
            <v>25.01.2023
13.02.2023</v>
          </cell>
          <cell r="BG113">
            <v>214</v>
          </cell>
          <cell r="BH113">
            <v>0</v>
          </cell>
          <cell r="BI113" t="str">
            <v>Аннулирована</v>
          </cell>
          <cell r="BJ113">
            <v>0</v>
          </cell>
          <cell r="BK113">
            <v>0</v>
          </cell>
          <cell r="BL113" t="str">
            <v>отказ от проведения закупки</v>
          </cell>
          <cell r="BM113">
            <v>0</v>
          </cell>
          <cell r="BN113" t="str">
            <v>Аннулирована</v>
          </cell>
          <cell r="BO113" t="str">
            <v>Протокол ЦЗК №21 от 05.10.2022</v>
          </cell>
          <cell r="BP113" t="str">
            <v>верно, код в перечне и закупка у смсп</v>
          </cell>
          <cell r="BQ113">
            <v>0</v>
          </cell>
          <cell r="BR113" t="str">
            <v>0</v>
          </cell>
          <cell r="BS113" t="str">
            <v>0</v>
          </cell>
          <cell r="BT113" t="str">
            <v>0</v>
          </cell>
          <cell r="BU113" t="str">
            <v>не размещалась</v>
          </cell>
          <cell r="BX113">
            <v>16</v>
          </cell>
          <cell r="BY113" t="str">
            <v/>
          </cell>
          <cell r="BZ113">
            <v>0</v>
          </cell>
          <cell r="CA113">
            <v>0</v>
          </cell>
          <cell r="CB113">
            <v>32312073721</v>
          </cell>
          <cell r="CC113">
            <v>0</v>
          </cell>
          <cell r="CD113" t="str">
            <v/>
          </cell>
          <cell r="CE113" t="str">
            <v/>
          </cell>
          <cell r="CF113" t="str">
            <v/>
          </cell>
          <cell r="CG113" t="str">
            <v/>
          </cell>
          <cell r="CH113" t="str">
            <v/>
          </cell>
          <cell r="CI113" t="str">
            <v/>
          </cell>
          <cell r="CK113" t="str">
            <v/>
          </cell>
        </row>
        <row r="114">
          <cell r="A114">
            <v>107</v>
          </cell>
          <cell r="B114">
            <v>206</v>
          </cell>
          <cell r="C114" t="str">
            <v>внеплановый удален</v>
          </cell>
          <cell r="D114" t="str">
            <v>Работы</v>
          </cell>
          <cell r="E114" t="str">
            <v>Выполнение проектно-изыскательских работ по титулу «Ремонт канализационных сетей на ПС 220 кВ Восточная»</v>
          </cell>
          <cell r="F114">
            <v>467.60502000000002</v>
          </cell>
          <cell r="G114" t="str">
            <v>Запрос предложений в электронной форме</v>
          </cell>
          <cell r="H114">
            <v>44986</v>
          </cell>
          <cell r="I114">
            <v>0</v>
          </cell>
          <cell r="J114">
            <v>0</v>
          </cell>
          <cell r="K114" t="str">
            <v>Производственно-техническая служба</v>
          </cell>
          <cell r="L114">
            <v>467.60502000000002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 t="str">
            <v>Прочие причины</v>
          </cell>
          <cell r="S114">
            <v>45169</v>
          </cell>
          <cell r="T114" t="str">
            <v>43.22</v>
          </cell>
          <cell r="U114" t="str">
            <v>43.22.11</v>
          </cell>
          <cell r="V114" t="str">
            <v>Согласно закупочной документации</v>
          </cell>
          <cell r="W114" t="str">
            <v>-</v>
          </cell>
          <cell r="X114" t="str">
            <v>-</v>
          </cell>
          <cell r="Y114" t="str">
            <v>-</v>
          </cell>
          <cell r="Z114">
            <v>50000000000</v>
          </cell>
          <cell r="AA114" t="str">
            <v>Новосибирская область</v>
          </cell>
          <cell r="AB114" t="str">
            <v>да</v>
          </cell>
          <cell r="AC114" t="str">
            <v>-</v>
          </cell>
          <cell r="AD114" t="str">
            <v>-</v>
          </cell>
          <cell r="AE114" t="str">
            <v>нет</v>
          </cell>
          <cell r="AF114">
            <v>0</v>
          </cell>
          <cell r="AG114" t="str">
            <v>Услуги по подрядному ремонту ОФ</v>
          </cell>
          <cell r="AH114" t="str">
            <v>Услуги по подрядному ремонту ОФ</v>
          </cell>
          <cell r="AI114">
            <v>467.60502000000002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467.60502000000002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 t="str">
            <v>Черенков Р.Ю.</v>
          </cell>
          <cell r="AT114">
            <v>96</v>
          </cell>
          <cell r="AU114">
            <v>0</v>
          </cell>
          <cell r="AV114">
            <v>0</v>
          </cell>
          <cell r="AW114">
            <v>0</v>
          </cell>
          <cell r="AX114" t="str">
            <v>3
5</v>
          </cell>
          <cell r="AY114" t="str">
            <v>25.01.2023
09.02.2023</v>
          </cell>
          <cell r="AZ114" t="str">
            <v>0000-026907
0000-027316</v>
          </cell>
          <cell r="BA114" t="str">
            <v>19.01.2023
09.02.2023</v>
          </cell>
          <cell r="BB114" t="str">
            <v>4.3.2.1
4.3.2.2</v>
          </cell>
          <cell r="BC114" t="str">
            <v>да</v>
          </cell>
          <cell r="BD114">
            <v>0</v>
          </cell>
          <cell r="BE114" t="str">
            <v xml:space="preserve">
МЗС-88457/2023
МЗС-89842/2023 от 25.01.2023
МЗС-92164/2023 от 13.02.2023</v>
          </cell>
          <cell r="BF114" t="str">
            <v xml:space="preserve">
17.01.2023
25.01.2023
13.02.2023</v>
          </cell>
          <cell r="BG114">
            <v>206</v>
          </cell>
          <cell r="BH114">
            <v>0</v>
          </cell>
          <cell r="BI114" t="str">
            <v>Изменена</v>
          </cell>
          <cell r="BJ114">
            <v>0</v>
          </cell>
          <cell r="BK114">
            <v>0</v>
          </cell>
          <cell r="BL114">
            <v>0</v>
          </cell>
          <cell r="BM114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14" t="str">
            <v>Изменена</v>
          </cell>
          <cell r="BO114" t="str">
            <v>Протокол ЦЗК №21 от 05.10.2022</v>
          </cell>
          <cell r="BP114" t="str">
            <v>верно, кода нет в перечне и закупка не у смсп</v>
          </cell>
          <cell r="BQ114">
            <v>0</v>
          </cell>
          <cell r="BR114" t="str">
            <v>0</v>
          </cell>
          <cell r="BS114" t="str">
            <v>0</v>
          </cell>
          <cell r="BT114" t="str">
            <v>0</v>
          </cell>
          <cell r="BU114" t="str">
            <v>не в работе</v>
          </cell>
          <cell r="BX114" t="str">
            <v/>
          </cell>
          <cell r="BY114" t="str">
            <v/>
          </cell>
          <cell r="BZ114" t="str">
            <v/>
          </cell>
          <cell r="CA114" t="str">
            <v/>
          </cell>
          <cell r="CB114" t="str">
            <v/>
          </cell>
          <cell r="CC114" t="str">
            <v/>
          </cell>
          <cell r="CD114" t="str">
            <v/>
          </cell>
          <cell r="CE114" t="str">
            <v/>
          </cell>
          <cell r="CF114" t="str">
            <v/>
          </cell>
          <cell r="CG114" t="str">
            <v/>
          </cell>
          <cell r="CH114" t="str">
            <v/>
          </cell>
          <cell r="CI114" t="str">
            <v/>
          </cell>
          <cell r="CK114" t="str">
            <v/>
          </cell>
        </row>
        <row r="115">
          <cell r="A115">
            <v>108</v>
          </cell>
          <cell r="B115">
            <v>205</v>
          </cell>
          <cell r="C115" t="str">
            <v>внеплановый удален</v>
          </cell>
          <cell r="D115" t="str">
            <v>Работы</v>
          </cell>
          <cell r="E115" t="str">
            <v>Выполнение работ по ремонту канализационных сетей на ПС 220 кВ Восточная на участке  КК - сущ 3 - КК - сущ 1, выпуск К1 - 3</v>
          </cell>
          <cell r="F115">
            <v>3103.4740000000002</v>
          </cell>
          <cell r="G115" t="str">
            <v>Запрос предложений в электронной форме</v>
          </cell>
          <cell r="H115">
            <v>44986</v>
          </cell>
          <cell r="I115">
            <v>0</v>
          </cell>
          <cell r="J115">
            <v>0</v>
          </cell>
          <cell r="K115" t="str">
            <v>Производственно-техническая служба</v>
          </cell>
          <cell r="L115">
            <v>3103.4740000000002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 t="str">
            <v>Прочие причины</v>
          </cell>
          <cell r="S115">
            <v>45107</v>
          </cell>
          <cell r="T115" t="str">
            <v>43.22</v>
          </cell>
          <cell r="U115" t="str">
            <v>43.22.11</v>
          </cell>
          <cell r="V115" t="str">
            <v>Согласно закупочной документации</v>
          </cell>
          <cell r="W115" t="str">
            <v>-</v>
          </cell>
          <cell r="X115" t="str">
            <v>-</v>
          </cell>
          <cell r="Y115" t="str">
            <v>-</v>
          </cell>
          <cell r="Z115">
            <v>50000000000</v>
          </cell>
          <cell r="AA115" t="str">
            <v>Новосибирская область</v>
          </cell>
          <cell r="AB115" t="str">
            <v>да</v>
          </cell>
          <cell r="AC115" t="str">
            <v>-</v>
          </cell>
          <cell r="AD115" t="str">
            <v>-</v>
          </cell>
          <cell r="AE115" t="str">
            <v>нет</v>
          </cell>
          <cell r="AF115">
            <v>0</v>
          </cell>
          <cell r="AG115" t="str">
            <v>Услуги по подрядному ремонту ОФ</v>
          </cell>
          <cell r="AH115" t="str">
            <v>Услуги по подрядному ремонту ОФ</v>
          </cell>
          <cell r="AI115">
            <v>3103.4740000000002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3103.4740000000002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 t="str">
            <v>Черенков Р.Ю.</v>
          </cell>
          <cell r="AT115">
            <v>95</v>
          </cell>
          <cell r="AU115">
            <v>0</v>
          </cell>
          <cell r="AV115">
            <v>0</v>
          </cell>
          <cell r="AW115">
            <v>0</v>
          </cell>
          <cell r="AX115" t="str">
            <v>3
5</v>
          </cell>
          <cell r="AY115" t="str">
            <v>25.01.2023
09.02.2023</v>
          </cell>
          <cell r="AZ115" t="str">
            <v>0000-026907
0000-027316</v>
          </cell>
          <cell r="BA115" t="str">
            <v>19.01.2023
09.02.2023</v>
          </cell>
          <cell r="BB115" t="str">
            <v>4.3.2.1
4.3.2.2</v>
          </cell>
          <cell r="BC115" t="str">
            <v>да</v>
          </cell>
          <cell r="BD115">
            <v>0</v>
          </cell>
          <cell r="BE115" t="str">
            <v xml:space="preserve">
МЗС-88457/2023
МЗС-89842/2023 от 25.01.2023
МЗС-92164/2023 от 13.02.2023</v>
          </cell>
          <cell r="BF115" t="str">
            <v xml:space="preserve">
17.01.2023 
25.01.2023
13.02.2023</v>
          </cell>
          <cell r="BG115">
            <v>205</v>
          </cell>
          <cell r="BH115">
            <v>0</v>
          </cell>
          <cell r="BI115" t="str">
            <v>Изменена</v>
          </cell>
          <cell r="BJ115">
            <v>0</v>
          </cell>
          <cell r="BK115">
            <v>0</v>
          </cell>
          <cell r="BL115">
            <v>0</v>
          </cell>
          <cell r="BM115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15" t="str">
            <v>Изменена</v>
          </cell>
          <cell r="BO115" t="str">
            <v>Протокол ЦЗК №21 от 05.10.2022</v>
          </cell>
          <cell r="BP115" t="str">
            <v>верно, кода нет в перечне и закупка не у смсп</v>
          </cell>
          <cell r="BQ115">
            <v>0</v>
          </cell>
          <cell r="BR115" t="str">
            <v>0</v>
          </cell>
          <cell r="BS115" t="str">
            <v>0</v>
          </cell>
          <cell r="BT115" t="str">
            <v>0</v>
          </cell>
          <cell r="BU115" t="str">
            <v>не в работе</v>
          </cell>
          <cell r="BX115" t="str">
            <v/>
          </cell>
          <cell r="BY115" t="str">
            <v/>
          </cell>
          <cell r="BZ115" t="str">
            <v/>
          </cell>
          <cell r="CA115" t="str">
            <v/>
          </cell>
          <cell r="CB115" t="str">
            <v/>
          </cell>
          <cell r="CC115" t="str">
            <v/>
          </cell>
          <cell r="CD115" t="str">
            <v/>
          </cell>
          <cell r="CE115" t="str">
            <v/>
          </cell>
          <cell r="CF115" t="str">
            <v/>
          </cell>
          <cell r="CG115" t="str">
            <v/>
          </cell>
          <cell r="CH115" t="str">
            <v/>
          </cell>
          <cell r="CI115" t="str">
            <v/>
          </cell>
          <cell r="CK115" t="str">
            <v/>
          </cell>
        </row>
        <row r="116">
          <cell r="A116">
            <v>109</v>
          </cell>
          <cell r="B116">
            <v>136</v>
          </cell>
          <cell r="C116" t="str">
            <v>КПЗ скорректировано удален</v>
          </cell>
          <cell r="D116" t="str">
            <v>Работы</v>
          </cell>
          <cell r="E116" t="str">
            <v>Выполнение работ на просеках ВЛ-220 кВ</v>
          </cell>
          <cell r="F116">
            <v>50000</v>
          </cell>
          <cell r="G116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16">
            <v>44958</v>
          </cell>
          <cell r="I116">
            <v>0</v>
          </cell>
          <cell r="J116">
            <v>0</v>
          </cell>
          <cell r="K116" t="str">
            <v>Производственно-техническая служба</v>
          </cell>
          <cell r="L116">
            <v>50000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 t="str">
            <v>Прочие причины</v>
          </cell>
          <cell r="S116">
            <v>45291</v>
          </cell>
          <cell r="T116" t="str">
            <v>43.12.1</v>
          </cell>
          <cell r="U116" t="str">
            <v>43.12.11.140</v>
          </cell>
          <cell r="V116" t="str">
            <v>Согласно закупочной документации</v>
          </cell>
          <cell r="W116" t="str">
            <v>-</v>
          </cell>
          <cell r="X116" t="str">
            <v>-</v>
          </cell>
          <cell r="Y116" t="str">
            <v>-</v>
          </cell>
          <cell r="Z116">
            <v>50000000000</v>
          </cell>
          <cell r="AA116" t="str">
            <v>Новосибирская область</v>
          </cell>
          <cell r="AB116" t="str">
            <v>да</v>
          </cell>
          <cell r="AC116" t="str">
            <v>-</v>
          </cell>
          <cell r="AD116" t="str">
            <v>-</v>
          </cell>
          <cell r="AE116" t="str">
            <v>да</v>
          </cell>
          <cell r="AF116">
            <v>0</v>
          </cell>
          <cell r="AG116" t="str">
            <v>Услуги по подрядному ремонту ОФ</v>
          </cell>
          <cell r="AH116" t="str">
            <v>Услуги по подрядному ремонту ОФ</v>
          </cell>
          <cell r="AI116">
            <v>50000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50000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 t="str">
            <v>Михайлюкова Ж.С.</v>
          </cell>
          <cell r="AT116">
            <v>25</v>
          </cell>
          <cell r="AU116">
            <v>0</v>
          </cell>
          <cell r="AV116">
            <v>0</v>
          </cell>
          <cell r="AW116">
            <v>0</v>
          </cell>
          <cell r="AX116" t="str">
            <v>3
5</v>
          </cell>
          <cell r="AY116" t="str">
            <v>25.01.2023
09.02.2023</v>
          </cell>
          <cell r="AZ116" t="str">
            <v>0000-026903
0000-027086</v>
          </cell>
          <cell r="BA116" t="str">
            <v>19.01.2023
31.01.2023</v>
          </cell>
          <cell r="BB116" t="str">
            <v>4.3.2.1
4.3.2.2
4.3.2.3</v>
          </cell>
          <cell r="BC116" t="str">
            <v>нет</v>
          </cell>
          <cell r="BD116">
            <v>0</v>
          </cell>
          <cell r="BE116" t="str">
            <v>МЗС-87446/2022
МЗС-89842/2023 от 25.01.2023
МЗС-92164/2023 от 13.02.2023</v>
          </cell>
          <cell r="BF116" t="str">
            <v>30.12.2022
25.01.2023
13.02.2023</v>
          </cell>
          <cell r="BG116">
            <v>136</v>
          </cell>
          <cell r="BH116">
            <v>0</v>
          </cell>
          <cell r="BI116" t="str">
            <v>Изменена</v>
          </cell>
          <cell r="BJ116">
            <v>0</v>
          </cell>
          <cell r="BK116">
            <v>0</v>
          </cell>
          <cell r="BL116">
            <v>0</v>
          </cell>
          <cell r="BM116" t="str">
            <v xml:space="preserve"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16" t="str">
            <v>Изменена</v>
          </cell>
          <cell r="BO116" t="str">
            <v>Протокол ЦЗК №21 от 05.10.2022</v>
          </cell>
          <cell r="BP116" t="str">
            <v>верно, код в перечне и закупка у смсп</v>
          </cell>
          <cell r="BQ116">
            <v>0</v>
          </cell>
          <cell r="BR116" t="str">
            <v>0</v>
          </cell>
          <cell r="BS116" t="str">
            <v>0</v>
          </cell>
          <cell r="BT116" t="str">
            <v>0</v>
          </cell>
          <cell r="BU116" t="str">
            <v>не в работе</v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K116" t="str">
            <v/>
          </cell>
        </row>
        <row r="117">
          <cell r="A117">
            <v>110</v>
          </cell>
          <cell r="B117">
            <v>215</v>
          </cell>
          <cell r="C117" t="str">
            <v>корректировка</v>
          </cell>
          <cell r="D117" t="str">
            <v>Услуги</v>
          </cell>
          <cell r="E117" t="str">
            <v>Оказание услуг по техническому обслуживанию и ремонту мульчера</v>
          </cell>
          <cell r="F117">
            <v>2148.8000000000002</v>
          </cell>
          <cell r="G117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17">
            <v>44958</v>
          </cell>
          <cell r="I117">
            <v>0</v>
          </cell>
          <cell r="J117">
            <v>0</v>
          </cell>
          <cell r="K117" t="str">
            <v>Служба хозяйственного обеспечения и транспорта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2148.8000000000002</v>
          </cell>
          <cell r="R117" t="str">
            <v>Прочие причины</v>
          </cell>
          <cell r="S117">
            <v>45322</v>
          </cell>
          <cell r="T117" t="str">
            <v>45.20</v>
          </cell>
          <cell r="U117" t="str">
            <v>45.20.21.519</v>
          </cell>
          <cell r="V117" t="str">
            <v>Согласно закупочной документации</v>
          </cell>
          <cell r="W117" t="str">
            <v>-</v>
          </cell>
          <cell r="X117" t="str">
            <v>-</v>
          </cell>
          <cell r="Y117" t="str">
            <v>-</v>
          </cell>
          <cell r="Z117">
            <v>50000000000</v>
          </cell>
          <cell r="AA117" t="str">
            <v>Новосибирская область</v>
          </cell>
          <cell r="AB117" t="str">
            <v>да</v>
          </cell>
          <cell r="AC117" t="str">
            <v>-</v>
          </cell>
          <cell r="AD117" t="str">
            <v>-</v>
          </cell>
          <cell r="AE117" t="str">
            <v>да</v>
          </cell>
          <cell r="AF117">
            <v>0</v>
          </cell>
          <cell r="AG117" t="str">
            <v>Прочие услуги по содержанию имущества</v>
          </cell>
          <cell r="AH117" t="str">
            <v>Прочие услуги по содержанию имущества</v>
          </cell>
          <cell r="AI117">
            <v>1880.2000000000003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1880.2000000000003</v>
          </cell>
          <cell r="AO117">
            <v>268.59999999999991</v>
          </cell>
          <cell r="AP117">
            <v>0</v>
          </cell>
          <cell r="AQ117">
            <v>0</v>
          </cell>
          <cell r="AR117">
            <v>0</v>
          </cell>
          <cell r="AS117" t="str">
            <v>Реунов А.А.</v>
          </cell>
          <cell r="AT117" t="str">
            <v>447 (2022)</v>
          </cell>
          <cell r="AU117">
            <v>0</v>
          </cell>
          <cell r="AV117">
            <v>0</v>
          </cell>
          <cell r="AW117">
            <v>0</v>
          </cell>
          <cell r="AX117" t="str">
            <v>3</v>
          </cell>
          <cell r="AY117">
            <v>44951</v>
          </cell>
          <cell r="AZ117" t="str">
            <v>0000-026940</v>
          </cell>
          <cell r="BA117">
            <v>44949</v>
          </cell>
          <cell r="BB117" t="str">
            <v>4.3.2.1</v>
          </cell>
          <cell r="BC117" t="str">
            <v>нет</v>
          </cell>
          <cell r="BD117">
            <v>0</v>
          </cell>
          <cell r="BE117" t="str">
            <v>МЗС-89842/2023 от 25.01.2023</v>
          </cell>
          <cell r="BF117">
            <v>44951</v>
          </cell>
          <cell r="BG117">
            <v>215</v>
          </cell>
          <cell r="BH117">
            <v>0</v>
          </cell>
          <cell r="BI117" t="str">
            <v>Размещена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 t="str">
            <v>Размещена</v>
          </cell>
          <cell r="BO117" t="str">
            <v>Протокол ЦЗК №21 от 05.10.2022</v>
          </cell>
          <cell r="BP117" t="str">
            <v>верно, код в перечне и закупка у смсп</v>
          </cell>
          <cell r="BQ117">
            <v>0</v>
          </cell>
          <cell r="BR117" t="str">
            <v>0</v>
          </cell>
          <cell r="BS117" t="str">
            <v>0</v>
          </cell>
          <cell r="BT117" t="str">
            <v>0</v>
          </cell>
          <cell r="BU117" t="str">
            <v>не размещалась</v>
          </cell>
          <cell r="BX117">
            <v>65</v>
          </cell>
          <cell r="BY117">
            <v>45015</v>
          </cell>
          <cell r="BZ117" t="str">
            <v>ОБЩЕСТВО С ОГРАНИЧЕННОЙ ОТВЕТСТВЕННОСТЬЮ "А-ТРЕЙД"</v>
          </cell>
          <cell r="CA117">
            <v>2436.66</v>
          </cell>
          <cell r="CB117">
            <v>32312151809</v>
          </cell>
          <cell r="CC117" t="str">
            <v>да</v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K117" t="str">
            <v/>
          </cell>
        </row>
        <row r="118">
          <cell r="A118">
            <v>111</v>
          </cell>
          <cell r="B118">
            <v>216</v>
          </cell>
          <cell r="C118" t="str">
            <v>внеплановый</v>
          </cell>
          <cell r="D118" t="str">
            <v>МТР</v>
          </cell>
          <cell r="E118" t="str">
            <v>Поставка ограничителей перенапряжения</v>
          </cell>
          <cell r="F118">
            <v>228.31094999999999</v>
          </cell>
          <cell r="G118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18">
            <v>44958</v>
          </cell>
          <cell r="I118">
            <v>0</v>
          </cell>
          <cell r="J118">
            <v>0</v>
          </cell>
          <cell r="K118" t="str">
            <v>Отдел материально-технического снабжения</v>
          </cell>
          <cell r="L118">
            <v>0</v>
          </cell>
          <cell r="M118">
            <v>228.31094999999999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 t="str">
            <v>Прочие причины</v>
          </cell>
          <cell r="S118">
            <v>45046</v>
          </cell>
          <cell r="T118" t="str">
            <v>27.12</v>
          </cell>
          <cell r="U118" t="str">
            <v>27.12.10.190</v>
          </cell>
          <cell r="V118" t="str">
            <v>Согласно закупочной документации</v>
          </cell>
          <cell r="W118">
            <v>796</v>
          </cell>
          <cell r="X118" t="str">
            <v>шт</v>
          </cell>
          <cell r="Y118">
            <v>3</v>
          </cell>
          <cell r="Z118" t="str">
            <v>50000000000</v>
          </cell>
          <cell r="AA118" t="str">
            <v>Новосибирская область</v>
          </cell>
          <cell r="AB118" t="str">
            <v>да</v>
          </cell>
          <cell r="AC118" t="str">
            <v>-</v>
          </cell>
          <cell r="AD118" t="str">
            <v>-</v>
          </cell>
          <cell r="AE118" t="str">
            <v>да</v>
          </cell>
          <cell r="AF118">
            <v>0</v>
          </cell>
          <cell r="AG118" t="str">
            <v>МТР на собственные нужды</v>
          </cell>
          <cell r="AH118" t="str">
            <v>МТР на собственные нужды</v>
          </cell>
          <cell r="AI118">
            <v>228.31094999999999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228.31094999999999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 t="str">
            <v>Иванова Г.А.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 t="str">
            <v>3</v>
          </cell>
          <cell r="AY118">
            <v>44951</v>
          </cell>
          <cell r="AZ118" t="str">
            <v>0000-026958</v>
          </cell>
          <cell r="BA118">
            <v>44950</v>
          </cell>
          <cell r="BB118" t="str">
            <v>4.3.2.1</v>
          </cell>
          <cell r="BC118" t="str">
            <v>да</v>
          </cell>
          <cell r="BD118">
            <v>0</v>
          </cell>
          <cell r="BE118" t="str">
            <v>МЗС-89842/2023 от 25.01.2023</v>
          </cell>
          <cell r="BF118">
            <v>44951</v>
          </cell>
          <cell r="BG118">
            <v>216</v>
          </cell>
          <cell r="BH118">
            <v>0</v>
          </cell>
          <cell r="BI118" t="str">
            <v>Размещена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 t="str">
            <v>Размещена</v>
          </cell>
          <cell r="BO118" t="str">
            <v>Протокол ЦЗК №21 от 05.10.2022</v>
          </cell>
          <cell r="BP118" t="str">
            <v>верно, код в перечне и закупка у смсп</v>
          </cell>
          <cell r="BQ118">
            <v>0</v>
          </cell>
          <cell r="BR118" t="str">
            <v>0</v>
          </cell>
          <cell r="BS118" t="str">
            <v>0</v>
          </cell>
          <cell r="BT118" t="str">
            <v>0</v>
          </cell>
          <cell r="BU118" t="str">
            <v>не размещалась</v>
          </cell>
          <cell r="BX118">
            <v>39</v>
          </cell>
          <cell r="BY118">
            <v>45009</v>
          </cell>
          <cell r="BZ118" t="str">
            <v>АО "ПОЛИМЕР-АППАРАТ"</v>
          </cell>
          <cell r="CA118">
            <v>209.381</v>
          </cell>
          <cell r="CB118">
            <v>32312124648</v>
          </cell>
          <cell r="CC118" t="str">
            <v>да</v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K118" t="str">
            <v/>
          </cell>
        </row>
        <row r="119">
          <cell r="A119">
            <v>112</v>
          </cell>
          <cell r="B119">
            <v>189</v>
          </cell>
          <cell r="C119" t="str">
            <v>КПЗ скорректировано удален</v>
          </cell>
          <cell r="D119" t="str">
            <v>МТР</v>
          </cell>
          <cell r="E119" t="str">
            <v>Поставка оборудования очистки и регенерации масла</v>
          </cell>
          <cell r="F119">
            <v>5296.58</v>
          </cell>
          <cell r="G119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19">
            <v>44927</v>
          </cell>
          <cell r="I119">
            <v>0</v>
          </cell>
          <cell r="J119">
            <v>0</v>
          </cell>
          <cell r="K119" t="str">
            <v>Отдел материально-технического снабжения</v>
          </cell>
          <cell r="L119">
            <v>0</v>
          </cell>
          <cell r="M119">
            <v>0</v>
          </cell>
          <cell r="N119">
            <v>5296.58</v>
          </cell>
          <cell r="O119">
            <v>0</v>
          </cell>
          <cell r="P119">
            <v>0</v>
          </cell>
          <cell r="Q119">
            <v>0</v>
          </cell>
          <cell r="R119" t="str">
            <v>Прочие причины</v>
          </cell>
          <cell r="S119">
            <v>45137</v>
          </cell>
          <cell r="T119" t="str">
            <v>28.99</v>
          </cell>
          <cell r="U119" t="str">
            <v>28.99.39.190</v>
          </cell>
          <cell r="V119" t="str">
            <v>Согласно закупочной документации</v>
          </cell>
          <cell r="W119">
            <v>796</v>
          </cell>
          <cell r="X119" t="str">
            <v>шт</v>
          </cell>
          <cell r="Y119">
            <v>2</v>
          </cell>
          <cell r="Z119">
            <v>50000000000</v>
          </cell>
          <cell r="AA119" t="str">
            <v>Новосибирская область</v>
          </cell>
          <cell r="AB119" t="str">
            <v>да</v>
          </cell>
          <cell r="AC119" t="str">
            <v>-</v>
          </cell>
          <cell r="AD119" t="str">
            <v>Приобретение ОС</v>
          </cell>
          <cell r="AE119" t="str">
            <v>да</v>
          </cell>
          <cell r="AF119">
            <v>0</v>
          </cell>
          <cell r="AG119" t="str">
            <v>Реконструкция, модернизация и ТП</v>
          </cell>
          <cell r="AH119" t="str">
            <v>Реконструкция, модернизация и ТП</v>
          </cell>
          <cell r="AI119">
            <v>5296.58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5296.58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 t="str">
            <v>Шкуратова Д.В.</v>
          </cell>
          <cell r="AT119">
            <v>83.84</v>
          </cell>
          <cell r="AU119">
            <v>0</v>
          </cell>
          <cell r="AV119">
            <v>0</v>
          </cell>
          <cell r="AW119">
            <v>0</v>
          </cell>
          <cell r="AX119" t="str">
            <v>3
11</v>
          </cell>
          <cell r="AY119" t="str">
            <v>25.01.2023
10.03.2023</v>
          </cell>
          <cell r="AZ119" t="str">
            <v>0000-026962
0000-027801</v>
          </cell>
          <cell r="BA119" t="str">
            <v>24.01.2023
07.03.2023</v>
          </cell>
          <cell r="BB119" t="str">
            <v>4.3.2.1
4.3.2.4</v>
          </cell>
          <cell r="BC119" t="str">
            <v>да</v>
          </cell>
          <cell r="BD119">
            <v>0</v>
          </cell>
          <cell r="BE119" t="str">
            <v>МЗС-87446/2022
МЗС-89842/2023 от 25.01.2023
МЗС-93814/2023 от 13.03.2023</v>
          </cell>
          <cell r="BF119" t="str">
            <v>30.12.2022
25.01.2023
13.03.2023</v>
          </cell>
          <cell r="BG119">
            <v>189</v>
          </cell>
          <cell r="BH119">
            <v>0</v>
          </cell>
          <cell r="BI119" t="str">
            <v>Аннулирована</v>
          </cell>
          <cell r="BJ119">
            <v>0</v>
          </cell>
          <cell r="BK119">
            <v>0</v>
          </cell>
          <cell r="BL119" t="str">
            <v>торги не состоялись</v>
          </cell>
          <cell r="BM119">
            <v>0</v>
          </cell>
          <cell r="BN119" t="str">
            <v>Аннулирована</v>
          </cell>
          <cell r="BO119" t="str">
            <v>Протокол ЦЗК №21 от 05.10.2022</v>
          </cell>
          <cell r="BP119" t="str">
            <v>верно, код в перечне и закупка у смсп</v>
          </cell>
          <cell r="BQ119">
            <v>0</v>
          </cell>
          <cell r="BR119" t="str">
            <v>0</v>
          </cell>
          <cell r="BS119" t="str">
            <v>0</v>
          </cell>
          <cell r="BT119" t="str">
            <v>0</v>
          </cell>
          <cell r="BU119" t="str">
            <v>не размещалась</v>
          </cell>
          <cell r="BX119">
            <v>22</v>
          </cell>
          <cell r="BY119">
            <v>44978</v>
          </cell>
          <cell r="BZ119">
            <v>0</v>
          </cell>
          <cell r="CA119">
            <v>0</v>
          </cell>
          <cell r="CB119">
            <v>32312073906</v>
          </cell>
          <cell r="CC119">
            <v>0</v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K119" t="str">
            <v/>
          </cell>
        </row>
        <row r="120">
          <cell r="A120">
            <v>113</v>
          </cell>
          <cell r="B120">
            <v>179</v>
          </cell>
          <cell r="C120" t="str">
            <v>КПЗ скорректировано</v>
          </cell>
          <cell r="D120" t="str">
            <v>МТР</v>
          </cell>
          <cell r="E120" t="str">
            <v>Поставка электроизмерительных и диагностических приборов</v>
          </cell>
          <cell r="F120">
            <v>2817.79</v>
          </cell>
          <cell r="G12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20">
            <v>44927</v>
          </cell>
          <cell r="I120">
            <v>0</v>
          </cell>
          <cell r="J120">
            <v>0</v>
          </cell>
          <cell r="K120" t="str">
            <v>Отдел материально-технического снабжения</v>
          </cell>
          <cell r="L120">
            <v>0</v>
          </cell>
          <cell r="M120">
            <v>0</v>
          </cell>
          <cell r="N120">
            <v>2817.79</v>
          </cell>
          <cell r="O120">
            <v>0</v>
          </cell>
          <cell r="P120">
            <v>0</v>
          </cell>
          <cell r="Q120">
            <v>0</v>
          </cell>
          <cell r="R120" t="str">
            <v>Прочие причины</v>
          </cell>
          <cell r="S120">
            <v>45077</v>
          </cell>
          <cell r="T120" t="str">
            <v>26.51</v>
          </cell>
          <cell r="U120" t="str">
            <v>26.51.43.140</v>
          </cell>
          <cell r="V120" t="str">
            <v>Согласно закупочной документации</v>
          </cell>
          <cell r="W120" t="str">
            <v>796</v>
          </cell>
          <cell r="X120" t="str">
            <v>шт</v>
          </cell>
          <cell r="Y120">
            <v>54</v>
          </cell>
          <cell r="Z120">
            <v>50000000000</v>
          </cell>
          <cell r="AA120" t="str">
            <v>Новосибирская область</v>
          </cell>
          <cell r="AB120" t="str">
            <v>да</v>
          </cell>
          <cell r="AC120" t="str">
            <v>-</v>
          </cell>
          <cell r="AD120" t="str">
            <v>Техническое перевооружение системы телемеханики и регистратора аварийных событий на ПС 220 кВ Татарская</v>
          </cell>
          <cell r="AE120" t="str">
            <v>да</v>
          </cell>
          <cell r="AF120">
            <v>0</v>
          </cell>
          <cell r="AG120" t="str">
            <v>Реконструкция, модернизация и ТП</v>
          </cell>
          <cell r="AH120" t="str">
            <v>Реконструкция, модернизация и ТП</v>
          </cell>
          <cell r="AI120">
            <v>2817.79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2817.79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 t="str">
            <v>Шкуратова Д.В.</v>
          </cell>
          <cell r="AT120">
            <v>74</v>
          </cell>
          <cell r="AU120">
            <v>0</v>
          </cell>
          <cell r="AV120">
            <v>0</v>
          </cell>
          <cell r="AW120">
            <v>0</v>
          </cell>
          <cell r="AX120" t="str">
            <v>3</v>
          </cell>
          <cell r="AY120">
            <v>44951</v>
          </cell>
          <cell r="AZ120" t="str">
            <v>0000-026962</v>
          </cell>
          <cell r="BA120">
            <v>44950</v>
          </cell>
          <cell r="BB120" t="str">
            <v>4.3.2.1</v>
          </cell>
          <cell r="BC120" t="str">
            <v>да</v>
          </cell>
          <cell r="BD120">
            <v>0</v>
          </cell>
          <cell r="BE120" t="str">
            <v>МЗС-87446/2022
МЗС-89842/2023 от 25.01.2023</v>
          </cell>
          <cell r="BF120" t="str">
            <v>30.12.2022
25.01.2023</v>
          </cell>
          <cell r="BG120">
            <v>179</v>
          </cell>
          <cell r="BH120">
            <v>0</v>
          </cell>
          <cell r="BI120" t="str">
            <v>Размещена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 t="str">
            <v>Размещена</v>
          </cell>
          <cell r="BO120" t="str">
            <v>Протокол ЦЗК №21 от 05.10.2022</v>
          </cell>
          <cell r="BP120" t="str">
            <v>верно, код в перечне и закупка у смсп</v>
          </cell>
          <cell r="BQ120">
            <v>0</v>
          </cell>
          <cell r="BR120" t="str">
            <v>0</v>
          </cell>
          <cell r="BS120" t="str">
            <v>0</v>
          </cell>
          <cell r="BT120" t="str">
            <v>0</v>
          </cell>
          <cell r="BU120" t="str">
            <v>не размещалась</v>
          </cell>
          <cell r="BX120">
            <v>13</v>
          </cell>
          <cell r="BY120">
            <v>44985</v>
          </cell>
          <cell r="BZ120" t="str">
            <v>ОБЩЕСТВО С ОГРАНИЧЕННОЙ ОТВЕТСТВЕННОСТЬЮ "ТЕРРА ИМПЭКС"</v>
          </cell>
          <cell r="CA120">
            <v>2891.049</v>
          </cell>
          <cell r="CB120">
            <v>32312070251</v>
          </cell>
          <cell r="CC120" t="str">
            <v>да</v>
          </cell>
          <cell r="CD120" t="str">
            <v/>
          </cell>
          <cell r="CE120" t="str">
            <v/>
          </cell>
          <cell r="CF120" t="str">
            <v/>
          </cell>
          <cell r="CG120" t="str">
            <v/>
          </cell>
          <cell r="CH120" t="str">
            <v/>
          </cell>
          <cell r="CI120" t="str">
            <v/>
          </cell>
          <cell r="CK120" t="str">
            <v/>
          </cell>
        </row>
        <row r="121">
          <cell r="A121">
            <v>114</v>
          </cell>
          <cell r="B121">
            <v>160</v>
          </cell>
          <cell r="C121" t="str">
            <v>КПЗ скорректировано</v>
          </cell>
          <cell r="D121" t="str">
            <v>МТР</v>
          </cell>
          <cell r="E121" t="str">
            <v>Поставка микропроцессорных панелей защит</v>
          </cell>
          <cell r="F121">
            <v>17412.200130000001</v>
          </cell>
          <cell r="G12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21">
            <v>44927</v>
          </cell>
          <cell r="I121">
            <v>0</v>
          </cell>
          <cell r="J121">
            <v>0</v>
          </cell>
          <cell r="K121" t="str">
            <v>Отдел материально-технического снабжения</v>
          </cell>
          <cell r="L121">
            <v>0</v>
          </cell>
          <cell r="M121">
            <v>0</v>
          </cell>
          <cell r="N121">
            <v>17412.200130000001</v>
          </cell>
          <cell r="O121">
            <v>0</v>
          </cell>
          <cell r="P121">
            <v>0</v>
          </cell>
          <cell r="Q121">
            <v>0</v>
          </cell>
          <cell r="R121" t="str">
            <v>Прочие причины</v>
          </cell>
          <cell r="S121">
            <v>45139</v>
          </cell>
          <cell r="T121" t="str">
            <v>27.12</v>
          </cell>
          <cell r="U121" t="str">
            <v>27.12.40</v>
          </cell>
          <cell r="V121" t="str">
            <v>Согласно закупочной документации</v>
          </cell>
          <cell r="W121" t="str">
            <v>-</v>
          </cell>
          <cell r="X121" t="str">
            <v>-</v>
          </cell>
          <cell r="Y121" t="str">
            <v>-</v>
          </cell>
          <cell r="Z121">
            <v>50000000000</v>
          </cell>
          <cell r="AA121" t="str">
            <v>Новосибирская область</v>
          </cell>
          <cell r="AB121" t="str">
            <v>да</v>
          </cell>
          <cell r="AC121" t="str">
            <v>-</v>
          </cell>
          <cell r="AD121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AE121" t="str">
            <v>да</v>
          </cell>
          <cell r="AF121">
            <v>0</v>
          </cell>
          <cell r="AG121" t="str">
            <v>Реконструкция, модернизация и ТП</v>
          </cell>
          <cell r="AH121" t="str">
            <v>Реконструкция, модернизация и ТП</v>
          </cell>
          <cell r="AI121">
            <v>17412.200130000001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17412.200130000001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 t="str">
            <v>Попова Е.В.</v>
          </cell>
          <cell r="AT121">
            <v>55</v>
          </cell>
          <cell r="AU121">
            <v>0</v>
          </cell>
          <cell r="AV121">
            <v>0</v>
          </cell>
          <cell r="AW121">
            <v>0</v>
          </cell>
          <cell r="AX121" t="str">
            <v>3</v>
          </cell>
          <cell r="AY121">
            <v>44951</v>
          </cell>
          <cell r="AZ121" t="str">
            <v>0000-026979</v>
          </cell>
          <cell r="BA121">
            <v>44951</v>
          </cell>
          <cell r="BB121" t="str">
            <v>4.3.2.1</v>
          </cell>
          <cell r="BC121" t="str">
            <v>да</v>
          </cell>
          <cell r="BD121">
            <v>0</v>
          </cell>
          <cell r="BE121" t="str">
            <v>МЗС-87446/2022
МЗС-89842/2023 от 25.01.2023</v>
          </cell>
          <cell r="BF121" t="str">
            <v>30.12.2022
25.01.2023</v>
          </cell>
          <cell r="BG121">
            <v>160</v>
          </cell>
          <cell r="BH121">
            <v>0</v>
          </cell>
          <cell r="BI121" t="str">
            <v>Размещена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 t="str">
            <v>Размещена</v>
          </cell>
          <cell r="BO121" t="str">
            <v>Протокол ЦЗК №21 от 05.10.2022</v>
          </cell>
          <cell r="BP121" t="str">
            <v>верно, код в перечне и закупка у смсп</v>
          </cell>
          <cell r="BQ121">
            <v>0</v>
          </cell>
          <cell r="BR121" t="str">
            <v>0</v>
          </cell>
          <cell r="BS121" t="str">
            <v>0</v>
          </cell>
          <cell r="BT121" t="str">
            <v>0</v>
          </cell>
          <cell r="BU121" t="str">
            <v>не размещалась</v>
          </cell>
          <cell r="BX121">
            <v>25</v>
          </cell>
          <cell r="BY121">
            <v>44988</v>
          </cell>
          <cell r="BZ121" t="str">
            <v>ОБЩЕСТВО С ОГРАНИЧЕННОЙ ОТВЕТСТВЕННОСТЬЮ "ЭКРА-СИБИРЬ"</v>
          </cell>
          <cell r="CA121">
            <v>21775.6944</v>
          </cell>
          <cell r="CB121">
            <v>32312075684</v>
          </cell>
          <cell r="CC121" t="str">
            <v>да</v>
          </cell>
          <cell r="CD121" t="str">
            <v/>
          </cell>
          <cell r="CE121" t="str">
            <v/>
          </cell>
          <cell r="CF121" t="str">
            <v/>
          </cell>
          <cell r="CG121" t="str">
            <v/>
          </cell>
          <cell r="CH121" t="str">
            <v/>
          </cell>
          <cell r="CI121" t="str">
            <v/>
          </cell>
          <cell r="CK121" t="str">
            <v/>
          </cell>
        </row>
        <row r="122">
          <cell r="A122">
            <v>115</v>
          </cell>
          <cell r="B122">
            <v>217</v>
          </cell>
          <cell r="C122" t="str">
            <v>КПЗ скорректировано удален</v>
          </cell>
          <cell r="D122" t="str">
            <v>МТР</v>
          </cell>
          <cell r="E122" t="str">
            <v>Поставка трансформаторов тока</v>
          </cell>
          <cell r="F122">
            <v>1049.9999299999999</v>
          </cell>
          <cell r="G12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22">
            <v>44927</v>
          </cell>
          <cell r="I122">
            <v>0</v>
          </cell>
          <cell r="J122">
            <v>0</v>
          </cell>
          <cell r="K122" t="str">
            <v>Отдел материально-технического снабжения</v>
          </cell>
          <cell r="L122">
            <v>0</v>
          </cell>
          <cell r="M122">
            <v>0</v>
          </cell>
          <cell r="N122">
            <v>1049.9999299999999</v>
          </cell>
          <cell r="O122">
            <v>0</v>
          </cell>
          <cell r="P122">
            <v>0</v>
          </cell>
          <cell r="Q122">
            <v>0</v>
          </cell>
          <cell r="R122" t="str">
            <v>Прочие причины</v>
          </cell>
          <cell r="S122">
            <v>45139</v>
          </cell>
          <cell r="T122" t="str">
            <v>27.11</v>
          </cell>
          <cell r="U122" t="str">
            <v>27.11.42.000</v>
          </cell>
          <cell r="V122" t="str">
            <v>Согласно закупочной документации</v>
          </cell>
          <cell r="W122">
            <v>796</v>
          </cell>
          <cell r="X122" t="str">
            <v>шт</v>
          </cell>
          <cell r="Y122">
            <v>3</v>
          </cell>
          <cell r="Z122">
            <v>50000000000</v>
          </cell>
          <cell r="AA122" t="str">
            <v>Новосибирская область</v>
          </cell>
          <cell r="AB122" t="str">
            <v>да</v>
          </cell>
          <cell r="AC122" t="str">
            <v>-</v>
          </cell>
          <cell r="AD122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AE122" t="str">
            <v>да</v>
          </cell>
          <cell r="AF122">
            <v>0</v>
          </cell>
          <cell r="AG122" t="str">
            <v>Реконструкция, модернизация и ТП</v>
          </cell>
          <cell r="AH122" t="str">
            <v>Реконструкция, модернизация и ТП</v>
          </cell>
          <cell r="AI122">
            <v>1049.9999299999999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1049.9999299999999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 t="str">
            <v>Попова Е.В.</v>
          </cell>
          <cell r="AT122">
            <v>55</v>
          </cell>
          <cell r="AU122">
            <v>0</v>
          </cell>
          <cell r="AV122">
            <v>0</v>
          </cell>
          <cell r="AW122">
            <v>0</v>
          </cell>
          <cell r="AX122" t="str">
            <v>3
4</v>
          </cell>
          <cell r="AY122" t="str">
            <v>25.01.2023
30.01.2023</v>
          </cell>
          <cell r="AZ122" t="str">
            <v>0000-026979
0000-027075</v>
          </cell>
          <cell r="BA122" t="str">
            <v>25.01.2023
30.01.2023</v>
          </cell>
          <cell r="BB122" t="str">
            <v>4.3.2.1
4.3.2.2</v>
          </cell>
          <cell r="BC122" t="str">
            <v>да</v>
          </cell>
          <cell r="BD122">
            <v>0</v>
          </cell>
          <cell r="BE122" t="str">
            <v>МЗС-89842/2023 от 25.01.2023
МЗС-90704/2023 от 30.01.2023</v>
          </cell>
          <cell r="BF122" t="str">
            <v>25.01.2023
30.01.2023</v>
          </cell>
          <cell r="BG122">
            <v>217</v>
          </cell>
          <cell r="BH122">
            <v>0</v>
          </cell>
          <cell r="BI122" t="str">
            <v>Изменена</v>
          </cell>
          <cell r="BJ122">
            <v>0</v>
          </cell>
          <cell r="BK122">
            <v>0</v>
          </cell>
          <cell r="BL122">
            <v>0</v>
          </cell>
          <cell r="BM122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22" t="str">
            <v>Изменена</v>
          </cell>
          <cell r="BO122" t="str">
            <v>Протокол ЦЗК №21 от 05.10.2022</v>
          </cell>
          <cell r="BP122" t="str">
            <v>верно, код в перечне и закупка у смсп</v>
          </cell>
          <cell r="BQ122">
            <v>0</v>
          </cell>
          <cell r="BR122" t="str">
            <v>0</v>
          </cell>
          <cell r="BS122" t="str">
            <v>0</v>
          </cell>
          <cell r="BT122" t="str">
            <v>0</v>
          </cell>
          <cell r="BU122" t="str">
            <v>не в работе</v>
          </cell>
          <cell r="BX122" t="str">
            <v/>
          </cell>
          <cell r="BY122" t="str">
            <v/>
          </cell>
          <cell r="BZ122" t="str">
            <v/>
          </cell>
          <cell r="CA122" t="str">
            <v/>
          </cell>
          <cell r="CB122" t="str">
            <v/>
          </cell>
          <cell r="CC122" t="str">
            <v/>
          </cell>
          <cell r="CD122" t="str">
            <v/>
          </cell>
          <cell r="CE122" t="str">
            <v/>
          </cell>
          <cell r="CF122" t="str">
            <v/>
          </cell>
          <cell r="CG122" t="str">
            <v/>
          </cell>
          <cell r="CH122" t="str">
            <v/>
          </cell>
          <cell r="CI122" t="str">
            <v/>
          </cell>
          <cell r="CK122" t="str">
            <v/>
          </cell>
        </row>
        <row r="123">
          <cell r="A123">
            <v>116</v>
          </cell>
          <cell r="B123">
            <v>181</v>
          </cell>
          <cell r="C123" t="str">
            <v>КПЗ скорректировано</v>
          </cell>
          <cell r="D123" t="str">
            <v>МТР</v>
          </cell>
          <cell r="E123" t="str">
            <v>Поставка выкатного элемента</v>
          </cell>
          <cell r="F123">
            <v>2609.2599599999999</v>
          </cell>
          <cell r="G123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23">
            <v>44927</v>
          </cell>
          <cell r="I123">
            <v>0</v>
          </cell>
          <cell r="J123">
            <v>0</v>
          </cell>
          <cell r="K123" t="str">
            <v>Отдел материально-технического снабжения</v>
          </cell>
          <cell r="L123">
            <v>0</v>
          </cell>
          <cell r="M123">
            <v>0</v>
          </cell>
          <cell r="N123">
            <v>2609.2599599999999</v>
          </cell>
          <cell r="O123">
            <v>0</v>
          </cell>
          <cell r="P123">
            <v>0</v>
          </cell>
          <cell r="Q123">
            <v>0</v>
          </cell>
          <cell r="R123" t="str">
            <v>Прочие причины</v>
          </cell>
          <cell r="S123">
            <v>45138</v>
          </cell>
          <cell r="T123" t="str">
            <v>27.12</v>
          </cell>
          <cell r="U123" t="str">
            <v>27.12.40</v>
          </cell>
          <cell r="V123" t="str">
            <v>Согласно закупочной документации</v>
          </cell>
          <cell r="W123">
            <v>839</v>
          </cell>
          <cell r="X123" t="str">
            <v>компл</v>
          </cell>
          <cell r="Y123">
            <v>4</v>
          </cell>
          <cell r="Z123">
            <v>50000000000</v>
          </cell>
          <cell r="AA123" t="str">
            <v>Новосибирская область</v>
          </cell>
          <cell r="AB123" t="str">
            <v>да</v>
          </cell>
          <cell r="AC123" t="str">
            <v>-</v>
          </cell>
          <cell r="AD123" t="str">
            <v>Компенсация емкостных токов сети 10 кВ ПС Дружная, доукомплектация яч.№9, 17</v>
          </cell>
          <cell r="AE123" t="str">
            <v>да</v>
          </cell>
          <cell r="AF123">
            <v>0</v>
          </cell>
          <cell r="AG123" t="str">
            <v>Реконструкция, модернизация и ТП</v>
          </cell>
          <cell r="AH123" t="str">
            <v>Реконструкция, модернизация и ТП</v>
          </cell>
          <cell r="AI123">
            <v>2609.2599599999999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2609.2599599999999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 t="str">
            <v>Попова Е.В.</v>
          </cell>
          <cell r="AT123">
            <v>76</v>
          </cell>
          <cell r="AU123">
            <v>0</v>
          </cell>
          <cell r="AV123">
            <v>0</v>
          </cell>
          <cell r="AW123">
            <v>0</v>
          </cell>
          <cell r="AX123" t="str">
            <v>3</v>
          </cell>
          <cell r="AY123">
            <v>44951</v>
          </cell>
          <cell r="AZ123" t="str">
            <v>0000-026979</v>
          </cell>
          <cell r="BA123">
            <v>44951</v>
          </cell>
          <cell r="BB123" t="str">
            <v>4.3.2.1</v>
          </cell>
          <cell r="BC123" t="str">
            <v>да</v>
          </cell>
          <cell r="BD123">
            <v>0</v>
          </cell>
          <cell r="BE123" t="str">
            <v>МЗС-87446/2022
МЗС-89842/2023 от 25.01.2023</v>
          </cell>
          <cell r="BF123" t="str">
            <v>30.12.2022
25.01.2023</v>
          </cell>
          <cell r="BG123">
            <v>181</v>
          </cell>
          <cell r="BH123">
            <v>0</v>
          </cell>
          <cell r="BI123" t="str">
            <v>Размещена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 t="str">
            <v>Размещена</v>
          </cell>
          <cell r="BO123" t="str">
            <v>Протокол ЦЗК №21 от 05.10.2022</v>
          </cell>
          <cell r="BP123" t="str">
            <v>верно, код в перечне и закупка у смсп</v>
          </cell>
          <cell r="BQ123">
            <v>0</v>
          </cell>
          <cell r="BR123" t="str">
            <v>0</v>
          </cell>
          <cell r="BS123" t="str">
            <v>0</v>
          </cell>
          <cell r="BT123" t="str">
            <v>0</v>
          </cell>
          <cell r="BU123" t="str">
            <v>не размещалась</v>
          </cell>
          <cell r="BX123">
            <v>10</v>
          </cell>
          <cell r="BY123">
            <v>44988</v>
          </cell>
          <cell r="BZ123" t="str">
            <v>ОБЩЕСТВО С ОГРАНИЧЕННОЙ ОТВЕТСТВЕННОСТЬЮ "ТОРГОВЫЙ ДОМ "КЭПС"</v>
          </cell>
          <cell r="CA123">
            <v>2728.1313599999999</v>
          </cell>
          <cell r="CB123">
            <v>32312068653</v>
          </cell>
          <cell r="CC123" t="str">
            <v>да</v>
          </cell>
          <cell r="CD123" t="str">
            <v/>
          </cell>
          <cell r="CE123" t="str">
            <v/>
          </cell>
          <cell r="CF123" t="str">
            <v/>
          </cell>
          <cell r="CG123" t="str">
            <v/>
          </cell>
          <cell r="CH123" t="str">
            <v/>
          </cell>
          <cell r="CI123" t="str">
            <v/>
          </cell>
          <cell r="CK123" t="str">
            <v/>
          </cell>
        </row>
        <row r="124">
          <cell r="A124">
            <v>117</v>
          </cell>
          <cell r="B124">
            <v>191</v>
          </cell>
          <cell r="C124" t="str">
            <v>КПЗ скорректировано удален</v>
          </cell>
          <cell r="D124" t="str">
            <v>МТР</v>
          </cell>
          <cell r="E124" t="str">
            <v>Поставка мульчерного комплекса</v>
          </cell>
          <cell r="F124">
            <v>12333.333329999999</v>
          </cell>
          <cell r="G124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24">
            <v>44927</v>
          </cell>
          <cell r="I124">
            <v>0</v>
          </cell>
          <cell r="J124">
            <v>0</v>
          </cell>
          <cell r="K124" t="str">
            <v>Отдел материально-технического снабжения</v>
          </cell>
          <cell r="L124">
            <v>0</v>
          </cell>
          <cell r="M124">
            <v>0</v>
          </cell>
          <cell r="N124">
            <v>12333.333329999999</v>
          </cell>
          <cell r="O124">
            <v>0</v>
          </cell>
          <cell r="P124">
            <v>0</v>
          </cell>
          <cell r="Q124">
            <v>0</v>
          </cell>
          <cell r="R124" t="str">
            <v>Прочие причины</v>
          </cell>
          <cell r="S124">
            <v>45138</v>
          </cell>
          <cell r="T124" t="str">
            <v>29.10</v>
          </cell>
          <cell r="U124" t="str">
            <v>29.10.5</v>
          </cell>
          <cell r="V124" t="str">
            <v>Согласно закупочной документации</v>
          </cell>
          <cell r="W124">
            <v>796</v>
          </cell>
          <cell r="X124" t="str">
            <v>шт</v>
          </cell>
          <cell r="Y124">
            <v>1</v>
          </cell>
          <cell r="Z124">
            <v>50000000000</v>
          </cell>
          <cell r="AA124" t="str">
            <v>Новосибирская область</v>
          </cell>
          <cell r="AB124" t="str">
            <v>да</v>
          </cell>
          <cell r="AC124" t="str">
            <v>-</v>
          </cell>
          <cell r="AD124" t="str">
            <v>Приобретение ОС</v>
          </cell>
          <cell r="AE124" t="str">
            <v>да</v>
          </cell>
          <cell r="AF124">
            <v>0</v>
          </cell>
          <cell r="AG124" t="str">
            <v>Реконструкция, модернизация и ТП</v>
          </cell>
          <cell r="AH124" t="str">
            <v>Реконструкция, модернизация и ТП</v>
          </cell>
          <cell r="AI124">
            <v>12333.333329999999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12333.333329999999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 t="str">
            <v>Попова Е.В.</v>
          </cell>
          <cell r="AT124">
            <v>86</v>
          </cell>
          <cell r="AU124">
            <v>0</v>
          </cell>
          <cell r="AV124">
            <v>0</v>
          </cell>
          <cell r="AW124">
            <v>0</v>
          </cell>
          <cell r="AX124" t="str">
            <v>3
4</v>
          </cell>
          <cell r="AY124" t="str">
            <v>25.01.2023
30.01.2023</v>
          </cell>
          <cell r="AZ124" t="str">
            <v>0000-026979
0000-027075</v>
          </cell>
          <cell r="BA124" t="str">
            <v>25.01.2023
30.01.2023</v>
          </cell>
          <cell r="BB124" t="str">
            <v>4.3.2.1
4.3.2.2</v>
          </cell>
          <cell r="BC124" t="str">
            <v>да</v>
          </cell>
          <cell r="BD124">
            <v>0</v>
          </cell>
          <cell r="BE124" t="str">
            <v>МЗС-87446/2022
МЗС-89842/2023 от 25.01.2023
МЗС-90704/2023 от 30.01.2023</v>
          </cell>
          <cell r="BF124" t="str">
            <v>30.12.2022
25.01.2023
30.01.2023</v>
          </cell>
          <cell r="BG124">
            <v>191</v>
          </cell>
          <cell r="BH124">
            <v>0</v>
          </cell>
          <cell r="BI124" t="str">
            <v>Изменена</v>
          </cell>
          <cell r="BJ124">
            <v>0</v>
          </cell>
          <cell r="BK124">
            <v>0</v>
          </cell>
          <cell r="BL124">
            <v>0</v>
          </cell>
          <cell r="BM124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24" t="str">
            <v>Изменена</v>
          </cell>
          <cell r="BO124" t="str">
            <v>Протокол ЦЗК №21 от 05.10.2022</v>
          </cell>
          <cell r="BP124" t="str">
            <v>верно, код в перечне и закупка у смсп</v>
          </cell>
          <cell r="BQ124">
            <v>0</v>
          </cell>
          <cell r="BR124" t="str">
            <v>0</v>
          </cell>
          <cell r="BS124" t="str">
            <v>0</v>
          </cell>
          <cell r="BT124" t="str">
            <v>0</v>
          </cell>
          <cell r="BU124" t="str">
            <v>не в работе</v>
          </cell>
          <cell r="BX124" t="str">
            <v/>
          </cell>
          <cell r="BY124" t="str">
            <v/>
          </cell>
          <cell r="BZ124" t="str">
            <v/>
          </cell>
          <cell r="CA124" t="str">
            <v/>
          </cell>
          <cell r="CB124" t="str">
            <v/>
          </cell>
          <cell r="CC124" t="str">
            <v/>
          </cell>
          <cell r="CD124" t="str">
            <v/>
          </cell>
          <cell r="CE124" t="str">
            <v/>
          </cell>
          <cell r="CF124" t="str">
            <v/>
          </cell>
          <cell r="CG124" t="str">
            <v/>
          </cell>
          <cell r="CH124" t="str">
            <v/>
          </cell>
          <cell r="CI124" t="str">
            <v/>
          </cell>
          <cell r="CK124" t="str">
            <v/>
          </cell>
        </row>
        <row r="125">
          <cell r="A125">
            <v>118</v>
          </cell>
          <cell r="B125">
            <v>218</v>
          </cell>
          <cell r="C125" t="str">
            <v>внеплановый</v>
          </cell>
          <cell r="D125" t="str">
            <v>МТР</v>
          </cell>
          <cell r="E125" t="str">
            <v>Поставка провода</v>
          </cell>
          <cell r="F125">
            <v>179.29660000000001</v>
          </cell>
          <cell r="G12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25">
            <v>44958</v>
          </cell>
          <cell r="I125">
            <v>0</v>
          </cell>
          <cell r="J125">
            <v>0</v>
          </cell>
          <cell r="K125" t="str">
            <v>Отдел материально-технического снабжения</v>
          </cell>
          <cell r="L125">
            <v>179.29660000000001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 t="str">
            <v>Прочие причины</v>
          </cell>
          <cell r="S125">
            <v>45077</v>
          </cell>
          <cell r="T125" t="str">
            <v>27.32</v>
          </cell>
          <cell r="U125" t="str">
            <v>27.32.1</v>
          </cell>
          <cell r="V125" t="str">
            <v>Согласно закупочной документации</v>
          </cell>
          <cell r="W125" t="str">
            <v>006</v>
          </cell>
          <cell r="X125" t="str">
            <v>м</v>
          </cell>
          <cell r="Y125">
            <v>423</v>
          </cell>
          <cell r="Z125">
            <v>50000000000</v>
          </cell>
          <cell r="AA125" t="str">
            <v>Новосибирская область</v>
          </cell>
          <cell r="AB125" t="str">
            <v>да</v>
          </cell>
          <cell r="AC125" t="str">
            <v>-</v>
          </cell>
          <cell r="AD125" t="str">
            <v>-</v>
          </cell>
          <cell r="AE125" t="str">
            <v>да</v>
          </cell>
          <cell r="AF125">
            <v>0</v>
          </cell>
          <cell r="AG125" t="str">
            <v>МТР на собственные нужды</v>
          </cell>
          <cell r="AH125" t="str">
            <v>МТР на собственные нужды</v>
          </cell>
          <cell r="AI125">
            <v>179.29660000000001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179.29660000000001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 t="str">
            <v>Попова Е.В.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 t="str">
            <v>3</v>
          </cell>
          <cell r="AY125">
            <v>44951</v>
          </cell>
          <cell r="AZ125" t="str">
            <v>0000-026979</v>
          </cell>
          <cell r="BA125">
            <v>44951</v>
          </cell>
          <cell r="BB125" t="str">
            <v>4.3.2.1</v>
          </cell>
          <cell r="BC125" t="str">
            <v>да</v>
          </cell>
          <cell r="BD125">
            <v>0</v>
          </cell>
          <cell r="BE125" t="str">
            <v>МЗС-89842/2023 от 25.01.2023</v>
          </cell>
          <cell r="BF125">
            <v>44951</v>
          </cell>
          <cell r="BG125">
            <v>218</v>
          </cell>
          <cell r="BH125">
            <v>0</v>
          </cell>
          <cell r="BI125" t="str">
            <v>Размещена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 t="str">
            <v>Размещена</v>
          </cell>
          <cell r="BO125" t="str">
            <v>Протокол ЦЗК №21 от 05.10.2022</v>
          </cell>
          <cell r="BP125" t="str">
            <v>верно, код в перечне и закупка у смсп</v>
          </cell>
          <cell r="BQ125">
            <v>0</v>
          </cell>
          <cell r="BR125" t="str">
            <v>0</v>
          </cell>
          <cell r="BS125" t="str">
            <v>0</v>
          </cell>
          <cell r="BT125" t="str">
            <v>0</v>
          </cell>
          <cell r="BU125" t="str">
            <v>не размещалась</v>
          </cell>
          <cell r="BX125">
            <v>38</v>
          </cell>
          <cell r="BY125">
            <v>45009</v>
          </cell>
          <cell r="BZ125" t="str">
            <v>ОБЩЕСТВО С ОГРАНИЧЕННОЙ ОТВЕТСТВЕННОСТЬЮ "НОВЫЕ ТЕХНОЛОГИИ"</v>
          </cell>
          <cell r="CA125">
            <v>215.15592000000001</v>
          </cell>
          <cell r="CB125">
            <v>32312123973</v>
          </cell>
          <cell r="CC125" t="str">
            <v>да</v>
          </cell>
          <cell r="CD125" t="str">
            <v/>
          </cell>
          <cell r="CE125" t="str">
            <v/>
          </cell>
          <cell r="CF125" t="str">
            <v/>
          </cell>
          <cell r="CG125" t="str">
            <v/>
          </cell>
          <cell r="CH125" t="str">
            <v/>
          </cell>
          <cell r="CI125" t="str">
            <v/>
          </cell>
          <cell r="CK125" t="str">
            <v/>
          </cell>
        </row>
        <row r="126">
          <cell r="A126">
            <v>119</v>
          </cell>
          <cell r="B126">
            <v>219</v>
          </cell>
          <cell r="C126" t="str">
            <v>корректировка удален</v>
          </cell>
          <cell r="D126" t="str">
            <v>МТР</v>
          </cell>
          <cell r="E126" t="str">
            <v>Поставка вводов высоковольтных 110 кВ</v>
          </cell>
          <cell r="F126">
            <v>9988</v>
          </cell>
          <cell r="G126" t="str">
            <v>Запрос предложений в электронной форме</v>
          </cell>
          <cell r="H126">
            <v>44927</v>
          </cell>
          <cell r="I126">
            <v>0</v>
          </cell>
          <cell r="J126">
            <v>0</v>
          </cell>
          <cell r="K126" t="str">
            <v>Отдел материально-технического снабжения</v>
          </cell>
          <cell r="L126">
            <v>9988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 t="str">
            <v>Прочие причины</v>
          </cell>
          <cell r="S126">
            <v>45046</v>
          </cell>
          <cell r="T126" t="str">
            <v>27.12</v>
          </cell>
          <cell r="U126" t="str">
            <v>27.12.10</v>
          </cell>
          <cell r="V126" t="str">
            <v>Согласно закупочной документации</v>
          </cell>
          <cell r="W126">
            <v>796</v>
          </cell>
          <cell r="X126" t="str">
            <v>шт</v>
          </cell>
          <cell r="Y126">
            <v>8</v>
          </cell>
          <cell r="Z126">
            <v>50000000000</v>
          </cell>
          <cell r="AA126" t="str">
            <v>Новосибирская область</v>
          </cell>
          <cell r="AB126" t="str">
            <v>да</v>
          </cell>
          <cell r="AC126" t="str">
            <v>-</v>
          </cell>
          <cell r="AD126" t="str">
            <v>-</v>
          </cell>
          <cell r="AE126" t="str">
            <v>нет</v>
          </cell>
          <cell r="AF126">
            <v>0</v>
          </cell>
          <cell r="AG126" t="str">
            <v>МТР на собственные нужды</v>
          </cell>
          <cell r="AH126" t="str">
            <v>МТР на собственные нужды</v>
          </cell>
          <cell r="AI126">
            <v>9988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9988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 t="str">
            <v>Попова Е.В.</v>
          </cell>
          <cell r="AT126" t="str">
            <v>440 (2022)</v>
          </cell>
          <cell r="AU126">
            <v>0</v>
          </cell>
          <cell r="AV126">
            <v>0</v>
          </cell>
          <cell r="AW126">
            <v>0</v>
          </cell>
          <cell r="AX126" t="str">
            <v>3
4</v>
          </cell>
          <cell r="AY126" t="str">
            <v>25.01.2023
30.01.2023</v>
          </cell>
          <cell r="AZ126" t="str">
            <v>0000-026979 
0000-027075</v>
          </cell>
          <cell r="BA126" t="str">
            <v>25.01.2023
30.01.2023</v>
          </cell>
          <cell r="BB126" t="str">
            <v>4.3.2.1 
4.3.2.2</v>
          </cell>
          <cell r="BC126" t="str">
            <v>да</v>
          </cell>
          <cell r="BD126">
            <v>0</v>
          </cell>
          <cell r="BE126" t="str">
            <v>МЗС-89842/2023 от 25.01.2023
МЗС-90704/2023 от 30.01.2023</v>
          </cell>
          <cell r="BF126" t="str">
            <v>25.01.2023
30.01.2023</v>
          </cell>
          <cell r="BG126">
            <v>219</v>
          </cell>
          <cell r="BH126">
            <v>0</v>
          </cell>
          <cell r="BI126" t="str">
            <v>Изменена</v>
          </cell>
          <cell r="BJ126">
            <v>0</v>
          </cell>
          <cell r="BK126">
            <v>0</v>
          </cell>
          <cell r="BL126">
            <v>0</v>
          </cell>
          <cell r="BM126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26" t="str">
            <v>Изменена</v>
          </cell>
          <cell r="BO126" t="str">
            <v>Протокол ЦЗК №21 от 05.10.2022</v>
          </cell>
          <cell r="BP126" t="str">
            <v>верно, кода нет в перечне и закупка не у смсп</v>
          </cell>
          <cell r="BQ126">
            <v>0</v>
          </cell>
          <cell r="BR126" t="str">
            <v>0</v>
          </cell>
          <cell r="BS126" t="str">
            <v>0</v>
          </cell>
          <cell r="BT126" t="str">
            <v>0</v>
          </cell>
          <cell r="BU126" t="str">
            <v>не в работе</v>
          </cell>
          <cell r="BX126" t="str">
            <v/>
          </cell>
          <cell r="BY126" t="str">
            <v/>
          </cell>
          <cell r="BZ126" t="str">
            <v/>
          </cell>
          <cell r="CA126" t="str">
            <v/>
          </cell>
          <cell r="CB126" t="str">
            <v/>
          </cell>
          <cell r="CC126" t="str">
            <v/>
          </cell>
          <cell r="CD126" t="str">
            <v/>
          </cell>
          <cell r="CE126" t="str">
            <v/>
          </cell>
          <cell r="CF126" t="str">
            <v/>
          </cell>
          <cell r="CG126" t="str">
            <v/>
          </cell>
          <cell r="CH126" t="str">
            <v/>
          </cell>
          <cell r="CI126" t="str">
            <v/>
          </cell>
          <cell r="CK126" t="str">
            <v/>
          </cell>
        </row>
        <row r="127">
          <cell r="A127">
            <v>120</v>
          </cell>
          <cell r="B127">
            <v>220</v>
          </cell>
          <cell r="C127" t="str">
            <v>корректировка удален</v>
          </cell>
          <cell r="D127" t="str">
            <v>МТР</v>
          </cell>
          <cell r="E127" t="str">
            <v>Поставка вводов высоковольтных 220 кВ</v>
          </cell>
          <cell r="F127">
            <v>12360</v>
          </cell>
          <cell r="G127" t="str">
            <v>Запрос предложений в электронной форме</v>
          </cell>
          <cell r="H127">
            <v>44927</v>
          </cell>
          <cell r="I127">
            <v>0</v>
          </cell>
          <cell r="J127">
            <v>0</v>
          </cell>
          <cell r="K127" t="str">
            <v>Отдел материально-технического снабжения</v>
          </cell>
          <cell r="L127">
            <v>12360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 t="str">
            <v>Прочие причины</v>
          </cell>
          <cell r="S127">
            <v>45076</v>
          </cell>
          <cell r="T127" t="str">
            <v>27.12</v>
          </cell>
          <cell r="U127" t="str">
            <v>27.12.10</v>
          </cell>
          <cell r="V127" t="str">
            <v>Согласно закупочной документации</v>
          </cell>
          <cell r="W127">
            <v>796</v>
          </cell>
          <cell r="X127" t="str">
            <v>шт</v>
          </cell>
          <cell r="Y127">
            <v>4</v>
          </cell>
          <cell r="Z127">
            <v>50000000000</v>
          </cell>
          <cell r="AA127" t="str">
            <v>Новосибирская область</v>
          </cell>
          <cell r="AB127" t="str">
            <v>да</v>
          </cell>
          <cell r="AC127" t="str">
            <v>-</v>
          </cell>
          <cell r="AD127" t="str">
            <v>-</v>
          </cell>
          <cell r="AE127" t="str">
            <v>нет</v>
          </cell>
          <cell r="AF127">
            <v>0</v>
          </cell>
          <cell r="AG127" t="str">
            <v>МТР на собственные нужды</v>
          </cell>
          <cell r="AH127" t="str">
            <v>МТР на собственные нужды</v>
          </cell>
          <cell r="AI127">
            <v>12360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12360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 t="str">
            <v>Попова Е.В.</v>
          </cell>
          <cell r="AT127" t="str">
            <v>475 (2022)</v>
          </cell>
          <cell r="AU127">
            <v>0</v>
          </cell>
          <cell r="AV127">
            <v>0</v>
          </cell>
          <cell r="AW127">
            <v>0</v>
          </cell>
          <cell r="AX127" t="str">
            <v>3
4</v>
          </cell>
          <cell r="AY127" t="str">
            <v>25.01.2023
30.01.2023</v>
          </cell>
          <cell r="AZ127" t="str">
            <v>0000-026979
0000-027075</v>
          </cell>
          <cell r="BA127" t="str">
            <v>25.01.2023
30.01.2023</v>
          </cell>
          <cell r="BB127" t="str">
            <v>4.3.2.1
4.3.2.2</v>
          </cell>
          <cell r="BC127" t="str">
            <v>да</v>
          </cell>
          <cell r="BD127">
            <v>0</v>
          </cell>
          <cell r="BE127" t="str">
            <v>МЗС-89842/2023 от 25.01.2023
МЗС-90704/2023 от 30.01.2023</v>
          </cell>
          <cell r="BF127" t="str">
            <v>25.01.2023
30.01.2023</v>
          </cell>
          <cell r="BG127">
            <v>220</v>
          </cell>
          <cell r="BH127">
            <v>0</v>
          </cell>
          <cell r="BI127" t="str">
            <v>Изменена</v>
          </cell>
          <cell r="BJ127">
            <v>0</v>
          </cell>
          <cell r="BK127">
            <v>0</v>
          </cell>
          <cell r="BL127">
            <v>0</v>
          </cell>
          <cell r="BM127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27" t="str">
            <v>Изменена</v>
          </cell>
          <cell r="BO127" t="str">
            <v>Протокол ЦЗК №21 от 05.10.2022</v>
          </cell>
          <cell r="BP127" t="str">
            <v>верно, кода нет в перечне и закупка не у смсп</v>
          </cell>
          <cell r="BQ127">
            <v>0</v>
          </cell>
          <cell r="BR127" t="str">
            <v>0</v>
          </cell>
          <cell r="BS127" t="str">
            <v>0</v>
          </cell>
          <cell r="BT127" t="str">
            <v>0</v>
          </cell>
          <cell r="BU127" t="str">
            <v>не в работе</v>
          </cell>
          <cell r="BX127" t="str">
            <v/>
          </cell>
          <cell r="BY127" t="str">
            <v/>
          </cell>
          <cell r="BZ127" t="str">
            <v/>
          </cell>
          <cell r="CA127" t="str">
            <v/>
          </cell>
          <cell r="CB127" t="str">
            <v/>
          </cell>
          <cell r="CC127" t="str">
            <v/>
          </cell>
          <cell r="CD127" t="str">
            <v/>
          </cell>
          <cell r="CE127" t="str">
            <v/>
          </cell>
          <cell r="CF127" t="str">
            <v/>
          </cell>
          <cell r="CG127" t="str">
            <v/>
          </cell>
          <cell r="CH127" t="str">
            <v/>
          </cell>
          <cell r="CI127" t="str">
            <v/>
          </cell>
          <cell r="CK127" t="str">
            <v/>
          </cell>
        </row>
        <row r="128">
          <cell r="A128">
            <v>121</v>
          </cell>
          <cell r="B128">
            <v>133</v>
          </cell>
          <cell r="C128" t="str">
            <v>КПЗ скорректировано</v>
          </cell>
          <cell r="D128" t="str">
            <v>Услуги</v>
          </cell>
          <cell r="E128" t="str">
            <v>Оказание услуг по проведению специальной оценки условий труда и замеров по производственноу контролю на рабочих местах АО «Электромагистраль»</v>
          </cell>
          <cell r="F128">
            <v>245.13394</v>
          </cell>
          <cell r="G128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28">
            <v>44958</v>
          </cell>
          <cell r="I128">
            <v>0</v>
          </cell>
          <cell r="J128">
            <v>0</v>
          </cell>
          <cell r="K128" t="str">
            <v>Отдел охраны труда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245.13394</v>
          </cell>
          <cell r="R128" t="str">
            <v>Прочие причины</v>
          </cell>
          <cell r="S128">
            <v>45291</v>
          </cell>
          <cell r="T128" t="str">
            <v>71.20.7</v>
          </cell>
          <cell r="U128" t="str">
            <v>71.20.19.130</v>
          </cell>
          <cell r="V128" t="str">
            <v>Согласно закупочной документации</v>
          </cell>
          <cell r="W128" t="str">
            <v>-</v>
          </cell>
          <cell r="X128" t="str">
            <v>-</v>
          </cell>
          <cell r="Y128" t="str">
            <v>-</v>
          </cell>
          <cell r="Z128">
            <v>50000000000</v>
          </cell>
          <cell r="AA128" t="str">
            <v>Новосибирская область</v>
          </cell>
          <cell r="AB128" t="str">
            <v>да</v>
          </cell>
          <cell r="AC128" t="str">
            <v>-</v>
          </cell>
          <cell r="AD128" t="str">
            <v>-</v>
          </cell>
          <cell r="AE128" t="str">
            <v>да</v>
          </cell>
          <cell r="AF128">
            <v>0</v>
          </cell>
          <cell r="AG128" t="str">
            <v>Прочие услуги по охране труда и ТБ</v>
          </cell>
          <cell r="AH128" t="str">
            <v>Прочие услуги по охране труда и ТБ</v>
          </cell>
          <cell r="AI128">
            <v>245.13394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245.13394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 t="str">
            <v>Титаренко М.Ю.</v>
          </cell>
          <cell r="AT128">
            <v>22</v>
          </cell>
          <cell r="AU128">
            <v>0</v>
          </cell>
          <cell r="AV128">
            <v>0</v>
          </cell>
          <cell r="AW128">
            <v>0</v>
          </cell>
          <cell r="AX128" t="str">
            <v>4</v>
          </cell>
          <cell r="AY128">
            <v>44956</v>
          </cell>
          <cell r="AZ128" t="str">
            <v>0000-027049</v>
          </cell>
          <cell r="BA128">
            <v>44956</v>
          </cell>
          <cell r="BB128" t="str">
            <v>4.3.2.1</v>
          </cell>
          <cell r="BC128" t="str">
            <v>нет</v>
          </cell>
          <cell r="BD128">
            <v>0</v>
          </cell>
          <cell r="BE128" t="str">
            <v>МЗС-87446/2022
МЗС-90704/2023 от 30.01.2023</v>
          </cell>
          <cell r="BF128" t="str">
            <v>30.12.2022
30.01.2023</v>
          </cell>
          <cell r="BG128">
            <v>133</v>
          </cell>
          <cell r="BH128">
            <v>0</v>
          </cell>
          <cell r="BI128" t="str">
            <v>Размещена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 t="str">
            <v>Размещена</v>
          </cell>
          <cell r="BO128" t="str">
            <v>Протокол ЦЗК №21 от 05.10.2022</v>
          </cell>
          <cell r="BP128" t="str">
            <v>верно, код в перечне и закупка у смсп</v>
          </cell>
          <cell r="BQ128">
            <v>0</v>
          </cell>
          <cell r="BR128" t="str">
            <v>0</v>
          </cell>
          <cell r="BS128" t="str">
            <v>0</v>
          </cell>
          <cell r="BT128" t="str">
            <v>0</v>
          </cell>
          <cell r="BU128" t="str">
            <v>не размещалась</v>
          </cell>
          <cell r="BX128">
            <v>36</v>
          </cell>
          <cell r="BY128">
            <v>45001</v>
          </cell>
          <cell r="BZ128" t="str">
            <v>Общество с ограниченной ответственностью «ЭсАрДжи-ЭКО»</v>
          </cell>
          <cell r="CA128">
            <v>182.69</v>
          </cell>
          <cell r="CB128">
            <v>32312121287</v>
          </cell>
          <cell r="CC128" t="str">
            <v>да</v>
          </cell>
          <cell r="CD128" t="str">
            <v/>
          </cell>
          <cell r="CE128" t="str">
            <v/>
          </cell>
          <cell r="CF128" t="str">
            <v/>
          </cell>
          <cell r="CG128" t="str">
            <v/>
          </cell>
          <cell r="CH128" t="str">
            <v/>
          </cell>
          <cell r="CI128" t="str">
            <v/>
          </cell>
          <cell r="CK128" t="str">
            <v/>
          </cell>
        </row>
        <row r="129">
          <cell r="A129">
            <v>122</v>
          </cell>
          <cell r="B129">
            <v>213</v>
          </cell>
          <cell r="C129" t="str">
            <v>КПЗ скорректировано удален</v>
          </cell>
          <cell r="D129" t="str">
            <v>МТР</v>
          </cell>
          <cell r="E129" t="str">
            <v>Поставка шкафа DKS</v>
          </cell>
          <cell r="F129">
            <v>485.3</v>
          </cell>
          <cell r="G129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29">
            <v>44958</v>
          </cell>
          <cell r="I129">
            <v>0</v>
          </cell>
          <cell r="J129">
            <v>0</v>
          </cell>
          <cell r="K129" t="str">
            <v>Отдел материально-технического снабжения</v>
          </cell>
          <cell r="L129">
            <v>0</v>
          </cell>
          <cell r="M129">
            <v>0</v>
          </cell>
          <cell r="N129">
            <v>485.3</v>
          </cell>
          <cell r="O129">
            <v>0</v>
          </cell>
          <cell r="P129">
            <v>0</v>
          </cell>
          <cell r="Q129">
            <v>0</v>
          </cell>
          <cell r="R129" t="str">
            <v>Прочие причины</v>
          </cell>
          <cell r="S129">
            <v>45077</v>
          </cell>
          <cell r="T129" t="str">
            <v>26.51</v>
          </cell>
          <cell r="U129" t="str">
            <v>26.51.44.000</v>
          </cell>
          <cell r="V129" t="str">
            <v>Согласно закупочной документации</v>
          </cell>
          <cell r="W129" t="str">
            <v>796</v>
          </cell>
          <cell r="X129" t="str">
            <v>шт</v>
          </cell>
          <cell r="Y129">
            <v>2</v>
          </cell>
          <cell r="Z129">
            <v>50000000000</v>
          </cell>
          <cell r="AA129" t="str">
            <v>Новосибирская область</v>
          </cell>
          <cell r="AB129" t="str">
            <v>да</v>
          </cell>
          <cell r="AC129" t="str">
            <v>-</v>
          </cell>
          <cell r="AD129" t="str">
            <v>Техническое перевооружение системы телемеханики и регистратора аварийных событий на ПС 220 кВ Татарская</v>
          </cell>
          <cell r="AE129" t="str">
            <v>да</v>
          </cell>
          <cell r="AF129">
            <v>0</v>
          </cell>
          <cell r="AG129" t="str">
            <v>Реконструкция, модернизация и ТП</v>
          </cell>
          <cell r="AH129" t="str">
            <v>Реконструкция, модернизация и ТП</v>
          </cell>
          <cell r="AI129">
            <v>485.3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485.3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 t="str">
            <v>Лялина Е.В.</v>
          </cell>
          <cell r="AT129">
            <v>105</v>
          </cell>
          <cell r="AU129">
            <v>0</v>
          </cell>
          <cell r="AV129">
            <v>0</v>
          </cell>
          <cell r="AW129">
            <v>0</v>
          </cell>
          <cell r="AX129" t="str">
            <v>4
8</v>
          </cell>
          <cell r="AY129" t="str">
            <v>30.01.2023
24.02.2023</v>
          </cell>
          <cell r="AZ129" t="str">
            <v>0000-027049
0000-027586</v>
          </cell>
          <cell r="BA129" t="str">
            <v>30.01.2023
22.02.2023</v>
          </cell>
          <cell r="BB129" t="str">
            <v>4.3.2.1
4.3.2.2
4.3.2.3</v>
          </cell>
          <cell r="BC129" t="str">
            <v>нет</v>
          </cell>
          <cell r="BD129">
            <v>0</v>
          </cell>
          <cell r="BE129" t="str">
            <v>МЗС-89842/2023 от 25.01.2023
МЗС-90704/2023 от 30.01.2023
МЗС-92956/2023 от 27.02.2023</v>
          </cell>
          <cell r="BF129" t="str">
            <v>25.01.2023
30.01.2023
27.02.2023</v>
          </cell>
          <cell r="BG129">
            <v>213</v>
          </cell>
          <cell r="BH129">
            <v>0</v>
          </cell>
          <cell r="BI129" t="str">
            <v>Изменена</v>
          </cell>
          <cell r="BJ129">
            <v>0</v>
          </cell>
          <cell r="BK129">
            <v>0</v>
          </cell>
          <cell r="BL129">
            <v>0</v>
          </cell>
          <cell r="BM129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Уточнение сведений о количестве, наименовании в рамках п. 4.3.2.3 Положения о закупке товаров, работ, услуг для нужд АО "Электромагистраль"
</v>
          </cell>
          <cell r="BN129" t="str">
            <v>Изменена</v>
          </cell>
          <cell r="BO129" t="str">
            <v>Протокол ЦЗК №21 от 05.10.2022</v>
          </cell>
          <cell r="BP129" t="str">
            <v>верно, код в перечне и закупка у смсп</v>
          </cell>
          <cell r="BQ129">
            <v>0</v>
          </cell>
          <cell r="BR129" t="str">
            <v>0</v>
          </cell>
          <cell r="BS129" t="str">
            <v>0</v>
          </cell>
          <cell r="BT129" t="str">
            <v>0</v>
          </cell>
          <cell r="BU129" t="str">
            <v>не в работе</v>
          </cell>
          <cell r="BX129" t="str">
            <v/>
          </cell>
          <cell r="BY129" t="str">
            <v/>
          </cell>
          <cell r="BZ129" t="str">
            <v/>
          </cell>
          <cell r="CA129" t="str">
            <v/>
          </cell>
          <cell r="CB129" t="str">
            <v/>
          </cell>
          <cell r="CC129" t="str">
            <v/>
          </cell>
          <cell r="CD129" t="str">
            <v/>
          </cell>
          <cell r="CE129" t="str">
            <v/>
          </cell>
          <cell r="CF129" t="str">
            <v/>
          </cell>
          <cell r="CG129" t="str">
            <v/>
          </cell>
          <cell r="CH129" t="str">
            <v/>
          </cell>
          <cell r="CI129" t="str">
            <v/>
          </cell>
          <cell r="CK129" t="str">
            <v/>
          </cell>
        </row>
        <row r="130">
          <cell r="A130">
            <v>123</v>
          </cell>
          <cell r="B130">
            <v>176</v>
          </cell>
          <cell r="C130" t="str">
            <v>КПЗ скорректировано</v>
          </cell>
          <cell r="D130" t="str">
            <v>МТР</v>
          </cell>
          <cell r="E130" t="str">
            <v>Поставка оборудования связи и телемеханики</v>
          </cell>
          <cell r="F130">
            <v>2413.4674</v>
          </cell>
          <cell r="G13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30">
            <v>44927</v>
          </cell>
          <cell r="I130">
            <v>0</v>
          </cell>
          <cell r="J130">
            <v>0</v>
          </cell>
          <cell r="K130" t="str">
            <v>Отдел материально-технического снабжения</v>
          </cell>
          <cell r="L130">
            <v>0</v>
          </cell>
          <cell r="M130">
            <v>0</v>
          </cell>
          <cell r="N130">
            <v>2413.4674</v>
          </cell>
          <cell r="O130">
            <v>0</v>
          </cell>
          <cell r="P130">
            <v>0</v>
          </cell>
          <cell r="Q130">
            <v>0</v>
          </cell>
          <cell r="R130" t="str">
            <v>Прочие причины</v>
          </cell>
          <cell r="S130">
            <v>45077</v>
          </cell>
          <cell r="T130" t="str">
            <v>26.51</v>
          </cell>
          <cell r="U130" t="str">
            <v>26.51.44.000</v>
          </cell>
          <cell r="V130" t="str">
            <v>Согласно закупочной документации</v>
          </cell>
          <cell r="W130" t="str">
            <v>796</v>
          </cell>
          <cell r="X130" t="str">
            <v>шт</v>
          </cell>
          <cell r="Y130">
            <v>98</v>
          </cell>
          <cell r="Z130">
            <v>50000000000</v>
          </cell>
          <cell r="AA130" t="str">
            <v>Новосибирская область</v>
          </cell>
          <cell r="AB130" t="str">
            <v>да</v>
          </cell>
          <cell r="AC130" t="str">
            <v>-</v>
          </cell>
          <cell r="AD130" t="str">
            <v>Техническое перевооружение системы телемеханики и регистратора аварийных событий на ПС 220 кВ Татарская</v>
          </cell>
          <cell r="AE130" t="str">
            <v>да</v>
          </cell>
          <cell r="AF130">
            <v>0</v>
          </cell>
          <cell r="AG130" t="str">
            <v>Реконструкция, модернизация и ТП</v>
          </cell>
          <cell r="AH130" t="str">
            <v>Реконструкция, модернизация и ТП</v>
          </cell>
          <cell r="AI130">
            <v>2413.4674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2413.4674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 t="str">
            <v>Лялина Е.В.</v>
          </cell>
          <cell r="AT130">
            <v>104</v>
          </cell>
          <cell r="AU130">
            <v>0</v>
          </cell>
          <cell r="AV130">
            <v>0</v>
          </cell>
          <cell r="AW130">
            <v>0</v>
          </cell>
          <cell r="AX130" t="str">
            <v>4</v>
          </cell>
          <cell r="AY130">
            <v>44956</v>
          </cell>
          <cell r="AZ130" t="str">
            <v>0000-027049</v>
          </cell>
          <cell r="BA130">
            <v>44956</v>
          </cell>
          <cell r="BB130" t="str">
            <v>4.3.2.1</v>
          </cell>
          <cell r="BC130" t="str">
            <v>да</v>
          </cell>
          <cell r="BD130">
            <v>0</v>
          </cell>
          <cell r="BE130" t="str">
            <v>МЗС-87446/2022
МЗС-88457/2023
МЗС-90704/2023 от 30.01.2023</v>
          </cell>
          <cell r="BF130" t="str">
            <v>30.12.2022
17.01.2023
30.01.2023</v>
          </cell>
          <cell r="BG130">
            <v>176</v>
          </cell>
          <cell r="BH130">
            <v>0</v>
          </cell>
          <cell r="BI130" t="str">
            <v>Размещена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 t="str">
            <v>Размещена</v>
          </cell>
          <cell r="BO130" t="str">
            <v>Протокол ЦЗК №21 от 05.10.2022</v>
          </cell>
          <cell r="BP130" t="str">
            <v>верно, код в перечне и закупка у смсп</v>
          </cell>
          <cell r="BQ130">
            <v>0</v>
          </cell>
          <cell r="BR130" t="str">
            <v>0</v>
          </cell>
          <cell r="BS130" t="str">
            <v>0</v>
          </cell>
          <cell r="BT130" t="str">
            <v>0</v>
          </cell>
          <cell r="BU130" t="str">
            <v>не размещалась</v>
          </cell>
          <cell r="BX130">
            <v>29</v>
          </cell>
          <cell r="BY130">
            <v>44986</v>
          </cell>
          <cell r="BZ130" t="str">
            <v>ООО "ИНФЛЕКС"</v>
          </cell>
          <cell r="CA130">
            <v>2896.0572000000002</v>
          </cell>
          <cell r="CB130" t="str">
            <v xml:space="preserve">32312075128
</v>
          </cell>
          <cell r="CC130" t="str">
            <v>да</v>
          </cell>
          <cell r="CD130" t="str">
            <v/>
          </cell>
          <cell r="CE130" t="str">
            <v/>
          </cell>
          <cell r="CF130" t="str">
            <v/>
          </cell>
          <cell r="CG130" t="str">
            <v/>
          </cell>
          <cell r="CH130" t="str">
            <v/>
          </cell>
          <cell r="CI130" t="str">
            <v/>
          </cell>
          <cell r="CK130" t="str">
            <v/>
          </cell>
        </row>
        <row r="131">
          <cell r="A131">
            <v>124</v>
          </cell>
          <cell r="B131">
            <v>171</v>
          </cell>
          <cell r="C131" t="str">
            <v>КПЗ скорректировано удален</v>
          </cell>
          <cell r="D131" t="str">
            <v>МТР</v>
          </cell>
          <cell r="E131" t="str">
            <v>Поставка автоматических выключателей</v>
          </cell>
          <cell r="F131">
            <v>329.72147000000001</v>
          </cell>
          <cell r="G13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31">
            <v>44958</v>
          </cell>
          <cell r="I131">
            <v>0</v>
          </cell>
          <cell r="J131">
            <v>0</v>
          </cell>
          <cell r="K131" t="str">
            <v>Отдел материально-технического снабжения</v>
          </cell>
          <cell r="L131">
            <v>0</v>
          </cell>
          <cell r="M131">
            <v>0</v>
          </cell>
          <cell r="N131">
            <v>329.72147000000001</v>
          </cell>
          <cell r="O131">
            <v>0</v>
          </cell>
          <cell r="P131">
            <v>0</v>
          </cell>
          <cell r="Q131">
            <v>0</v>
          </cell>
          <cell r="R131" t="str">
            <v>Прочие причины</v>
          </cell>
          <cell r="S131">
            <v>45077</v>
          </cell>
          <cell r="T131" t="str">
            <v>27.12</v>
          </cell>
          <cell r="U131" t="str">
            <v>27.12.22.000</v>
          </cell>
          <cell r="V131" t="str">
            <v>Согласно закупочной документации</v>
          </cell>
          <cell r="W131">
            <v>796</v>
          </cell>
          <cell r="X131" t="str">
            <v>шт</v>
          </cell>
          <cell r="Y131">
            <v>173</v>
          </cell>
          <cell r="Z131">
            <v>50000000000</v>
          </cell>
          <cell r="AA131" t="str">
            <v>Новосибирская область</v>
          </cell>
          <cell r="AB131" t="str">
            <v>да</v>
          </cell>
          <cell r="AC131" t="str">
            <v>-</v>
          </cell>
          <cell r="AD131" t="str">
            <v>Техническое перевооружение системы телемеханики и регистратора аварийных событий на ПС 220 кВ Татарская</v>
          </cell>
          <cell r="AE131" t="str">
            <v>да</v>
          </cell>
          <cell r="AF131">
            <v>0</v>
          </cell>
          <cell r="AG131" t="str">
            <v>Реконструкция, модернизация и ТП</v>
          </cell>
          <cell r="AH131" t="str">
            <v>Реконструкция, модернизация и ТП</v>
          </cell>
          <cell r="AI131">
            <v>329.72147000000001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329.72147000000001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 t="str">
            <v>Иванова Г.А.</v>
          </cell>
          <cell r="AT131">
            <v>66</v>
          </cell>
          <cell r="AU131">
            <v>0</v>
          </cell>
          <cell r="AV131">
            <v>0</v>
          </cell>
          <cell r="AW131">
            <v>0</v>
          </cell>
          <cell r="AX131" t="str">
            <v>4
5</v>
          </cell>
          <cell r="AY131" t="str">
            <v>30.01.2023
09.02.2023</v>
          </cell>
          <cell r="AZ131" t="str">
            <v>0000-027059
0000-027316</v>
          </cell>
          <cell r="BA131" t="str">
            <v>30.01.2023
09.02.2023</v>
          </cell>
          <cell r="BB131" t="str">
            <v>4.3.2.1
4.3.2.2</v>
          </cell>
          <cell r="BC131" t="str">
            <v>нет</v>
          </cell>
          <cell r="BD131">
            <v>0</v>
          </cell>
          <cell r="BE131" t="str">
            <v>МЗС-87446/2022
МЗС-90704/2023 от 30.01.2023
МЗС-92164/2023 от 13.02.2023</v>
          </cell>
          <cell r="BF131" t="str">
            <v>30.12.2022
30.01.2023
13.02.2023</v>
          </cell>
          <cell r="BG131">
            <v>171</v>
          </cell>
          <cell r="BH131">
            <v>0</v>
          </cell>
          <cell r="BI131" t="str">
            <v>Изменена</v>
          </cell>
          <cell r="BJ131">
            <v>0</v>
          </cell>
          <cell r="BK131">
            <v>0</v>
          </cell>
          <cell r="BL131">
            <v>0</v>
          </cell>
          <cell r="BM131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131" t="str">
            <v>Изменена</v>
          </cell>
          <cell r="BO131" t="str">
            <v>Протокол ЦЗК №21 от 05.10.2022</v>
          </cell>
          <cell r="BP131" t="str">
            <v>верно, код в перечне и закупка у смсп</v>
          </cell>
          <cell r="BQ131">
            <v>0</v>
          </cell>
          <cell r="BR131" t="str">
            <v>0</v>
          </cell>
          <cell r="BS131" t="str">
            <v>0</v>
          </cell>
          <cell r="BT131" t="str">
            <v>0</v>
          </cell>
          <cell r="BU131" t="str">
            <v>не в работе</v>
          </cell>
          <cell r="BX131" t="str">
            <v/>
          </cell>
          <cell r="BY131" t="str">
            <v/>
          </cell>
          <cell r="BZ131" t="str">
            <v/>
          </cell>
          <cell r="CA131" t="str">
            <v/>
          </cell>
          <cell r="CB131" t="str">
            <v/>
          </cell>
          <cell r="CC131" t="str">
            <v/>
          </cell>
          <cell r="CD131" t="str">
            <v/>
          </cell>
          <cell r="CE131" t="str">
            <v/>
          </cell>
          <cell r="CF131" t="str">
            <v/>
          </cell>
          <cell r="CG131" t="str">
            <v/>
          </cell>
          <cell r="CH131" t="str">
            <v/>
          </cell>
          <cell r="CI131" t="str">
            <v/>
          </cell>
          <cell r="CK131" t="str">
            <v/>
          </cell>
        </row>
        <row r="132">
          <cell r="A132">
            <v>125</v>
          </cell>
          <cell r="B132">
            <v>177</v>
          </cell>
          <cell r="C132" t="str">
            <v>КПЗ скорректировано</v>
          </cell>
          <cell r="D132" t="str">
            <v>МТР</v>
          </cell>
          <cell r="E132" t="str">
            <v>Поставка реле</v>
          </cell>
          <cell r="F132">
            <v>564.03867000000002</v>
          </cell>
          <cell r="G13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32">
            <v>44958</v>
          </cell>
          <cell r="I132">
            <v>0</v>
          </cell>
          <cell r="J132">
            <v>0</v>
          </cell>
          <cell r="K132" t="str">
            <v>Отдел материально-технического снабжения</v>
          </cell>
          <cell r="L132">
            <v>0</v>
          </cell>
          <cell r="M132">
            <v>0</v>
          </cell>
          <cell r="N132">
            <v>564.03867000000002</v>
          </cell>
          <cell r="O132">
            <v>0</v>
          </cell>
          <cell r="P132">
            <v>0</v>
          </cell>
          <cell r="Q132">
            <v>0</v>
          </cell>
          <cell r="R132" t="str">
            <v>Прочие причины</v>
          </cell>
          <cell r="S132">
            <v>45138</v>
          </cell>
          <cell r="T132" t="str">
            <v>27.12</v>
          </cell>
          <cell r="U132" t="str">
            <v>27.12.24</v>
          </cell>
          <cell r="V132" t="str">
            <v>Согласно закупочной документации</v>
          </cell>
          <cell r="W132" t="str">
            <v>796</v>
          </cell>
          <cell r="X132" t="str">
            <v>шт</v>
          </cell>
          <cell r="Y132">
            <v>330</v>
          </cell>
          <cell r="Z132">
            <v>50000000000</v>
          </cell>
          <cell r="AA132" t="str">
            <v>Новосибирская область</v>
          </cell>
          <cell r="AB132" t="str">
            <v>да</v>
          </cell>
          <cell r="AC132" t="str">
            <v>-</v>
          </cell>
          <cell r="AD132" t="str">
            <v>Техническое перевооружение системы телемеханики и регистратора аварийных событий на ПС 220 кВ Татарская</v>
          </cell>
          <cell r="AE132" t="str">
            <v>да</v>
          </cell>
          <cell r="AF132">
            <v>0</v>
          </cell>
          <cell r="AG132" t="str">
            <v>Реконструкция, модернизация и ТП</v>
          </cell>
          <cell r="AH132" t="str">
            <v>Реконструкция, модернизация и ТП</v>
          </cell>
          <cell r="AI132">
            <v>564.03867000000002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564.03867000000002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 t="str">
            <v>Иванова Г.А.</v>
          </cell>
          <cell r="AT132">
            <v>72</v>
          </cell>
          <cell r="AU132">
            <v>0</v>
          </cell>
          <cell r="AV132">
            <v>0</v>
          </cell>
          <cell r="AW132">
            <v>0</v>
          </cell>
          <cell r="AX132" t="str">
            <v>4
6
7</v>
          </cell>
          <cell r="AY132" t="str">
            <v>30.01.2023
17.02.2023
21.02.2023</v>
          </cell>
          <cell r="AZ132" t="str">
            <v>0000-027059
0000-027478
0000-027546</v>
          </cell>
          <cell r="BA132" t="str">
            <v>30.01.2023
17.02.2023
21.02.2023</v>
          </cell>
          <cell r="BB132" t="str">
            <v>4.3.2.1
4.3.2.3
4.3.2.3</v>
          </cell>
          <cell r="BC132" t="str">
            <v>нет</v>
          </cell>
          <cell r="BD132">
            <v>0</v>
          </cell>
          <cell r="BE132" t="str">
            <v>МЗС-87446/2022
МЗС-90704/2023 от 30.01.2023
МЗС-92546/2023 от 17.02.2023</v>
          </cell>
          <cell r="BF132" t="str">
            <v>30.12.2022
30.01.2023
17.02.2023</v>
          </cell>
          <cell r="BG132">
            <v>177</v>
          </cell>
          <cell r="BH132">
            <v>0</v>
          </cell>
          <cell r="BI132" t="str">
            <v>Размещена</v>
          </cell>
          <cell r="BJ132">
            <v>0</v>
          </cell>
          <cell r="BK132">
            <v>0</v>
          </cell>
          <cell r="BL132">
            <v>0</v>
          </cell>
          <cell r="BM132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132" t="str">
            <v>Размещена</v>
          </cell>
          <cell r="BO132" t="str">
            <v>Протокол ЦЗК №21 от 05.10.2022</v>
          </cell>
          <cell r="BP132" t="str">
            <v>верно, код в перечне и закупка у смсп</v>
          </cell>
          <cell r="BQ132">
            <v>0</v>
          </cell>
          <cell r="BR132" t="str">
            <v>0</v>
          </cell>
          <cell r="BS132" t="str">
            <v>0</v>
          </cell>
          <cell r="BT132" t="str">
            <v>0</v>
          </cell>
          <cell r="BU132" t="str">
            <v>не размещалась</v>
          </cell>
          <cell r="BX132">
            <v>44</v>
          </cell>
          <cell r="BY132">
            <v>45007</v>
          </cell>
          <cell r="BZ132" t="str">
            <v>ООО "ТОРГОВЫЙ ДОМ "ОПЫТНЫЙ ЗАВОД ЭНЕРГООБОРУДОВАНИЯ"</v>
          </cell>
          <cell r="CA132">
            <v>465.6</v>
          </cell>
          <cell r="CB132">
            <v>32312136963</v>
          </cell>
          <cell r="CC132" t="str">
            <v>ДА</v>
          </cell>
          <cell r="CD132" t="str">
            <v/>
          </cell>
          <cell r="CE132" t="str">
            <v/>
          </cell>
          <cell r="CF132" t="str">
            <v/>
          </cell>
          <cell r="CG132" t="str">
            <v/>
          </cell>
          <cell r="CH132" t="str">
            <v/>
          </cell>
          <cell r="CI132" t="str">
            <v/>
          </cell>
          <cell r="CK132" t="str">
            <v/>
          </cell>
        </row>
        <row r="133">
          <cell r="A133">
            <v>126</v>
          </cell>
          <cell r="B133">
            <v>178</v>
          </cell>
          <cell r="C133" t="str">
            <v>КПЗ скорректировано удален</v>
          </cell>
          <cell r="D133" t="str">
            <v>МТР</v>
          </cell>
          <cell r="E133" t="str">
            <v>Поставка электроаппаратуры</v>
          </cell>
          <cell r="F133">
            <v>802.97847999999999</v>
          </cell>
          <cell r="G133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33">
            <v>44958</v>
          </cell>
          <cell r="I133">
            <v>0</v>
          </cell>
          <cell r="J133">
            <v>0</v>
          </cell>
          <cell r="K133" t="str">
            <v>Отдел материально-технического снабжения</v>
          </cell>
          <cell r="L133">
            <v>0</v>
          </cell>
          <cell r="M133">
            <v>0</v>
          </cell>
          <cell r="N133">
            <v>802.97847999999999</v>
          </cell>
          <cell r="O133">
            <v>0</v>
          </cell>
          <cell r="P133">
            <v>0</v>
          </cell>
          <cell r="Q133">
            <v>0</v>
          </cell>
          <cell r="R133" t="str">
            <v>Прочие причины</v>
          </cell>
          <cell r="S133">
            <v>45077</v>
          </cell>
          <cell r="T133" t="str">
            <v>27.12</v>
          </cell>
          <cell r="U133" t="str">
            <v>27.40.2</v>
          </cell>
          <cell r="V133" t="str">
            <v>Согласно закупочной документации</v>
          </cell>
          <cell r="W133" t="str">
            <v>-</v>
          </cell>
          <cell r="X133" t="str">
            <v>-</v>
          </cell>
          <cell r="Y133" t="str">
            <v>-</v>
          </cell>
          <cell r="Z133">
            <v>50000000000</v>
          </cell>
          <cell r="AA133" t="str">
            <v>Новосибирская область</v>
          </cell>
          <cell r="AB133" t="str">
            <v>да</v>
          </cell>
          <cell r="AC133" t="str">
            <v>-</v>
          </cell>
          <cell r="AD133" t="str">
            <v>Техническое перевооружение системы телемеханики и регистратора аварийных событий на ПС 220 кВ Татарская</v>
          </cell>
          <cell r="AE133" t="str">
            <v>да</v>
          </cell>
          <cell r="AF133">
            <v>0</v>
          </cell>
          <cell r="AG133" t="str">
            <v>Реконструкция, модернизация и ТП</v>
          </cell>
          <cell r="AH133" t="str">
            <v>Реконструкция, модернизация и ТП</v>
          </cell>
          <cell r="AI133">
            <v>802.97847999999999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802.97847999999999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 t="str">
            <v>Иванова Г.А.</v>
          </cell>
          <cell r="AT133">
            <v>73</v>
          </cell>
          <cell r="AU133">
            <v>0</v>
          </cell>
          <cell r="AV133">
            <v>0</v>
          </cell>
          <cell r="AW133">
            <v>0</v>
          </cell>
          <cell r="AX133" t="str">
            <v>4
8</v>
          </cell>
          <cell r="AY133" t="str">
            <v>30.01.2023
24.02.2023</v>
          </cell>
          <cell r="AZ133" t="str">
            <v>0000-027059
0000-027585</v>
          </cell>
          <cell r="BA133" t="str">
            <v>30.01.2023
22.02.2023</v>
          </cell>
          <cell r="BB133" t="str">
            <v>4.3.2.1
4.3.2.2</v>
          </cell>
          <cell r="BC133" t="str">
            <v>нет</v>
          </cell>
          <cell r="BD133">
            <v>0</v>
          </cell>
          <cell r="BE133" t="str">
            <v>МЗС-87446/2022
МЗС-90704/2023 от 30.01.2023
МЗС-92956/2023 от 27.02.2023</v>
          </cell>
          <cell r="BF133" t="str">
            <v>30.12.2022
30.01.2023
27.02.2023</v>
          </cell>
          <cell r="BG133">
            <v>178</v>
          </cell>
          <cell r="BH133">
            <v>0</v>
          </cell>
          <cell r="BI133" t="str">
            <v>Изменена</v>
          </cell>
          <cell r="BJ133">
            <v>0</v>
          </cell>
          <cell r="BK133">
            <v>0</v>
          </cell>
          <cell r="BL133">
            <v>0</v>
          </cell>
          <cell r="BM133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33" t="str">
            <v>Изменена</v>
          </cell>
          <cell r="BO133" t="str">
            <v>Протокол ЦЗК №21 от 05.10.2022</v>
          </cell>
          <cell r="BP133" t="str">
            <v>верно, код в перечне и закупка у смсп</v>
          </cell>
          <cell r="BQ133">
            <v>0</v>
          </cell>
          <cell r="BR133" t="str">
            <v>0</v>
          </cell>
          <cell r="BS133" t="str">
            <v>0</v>
          </cell>
          <cell r="BT133" t="str">
            <v>0</v>
          </cell>
          <cell r="BU133" t="str">
            <v>не в работе</v>
          </cell>
          <cell r="BX133" t="str">
            <v/>
          </cell>
          <cell r="BY133" t="str">
            <v/>
          </cell>
          <cell r="BZ133" t="str">
            <v/>
          </cell>
          <cell r="CA133" t="str">
            <v/>
          </cell>
          <cell r="CB133" t="str">
            <v/>
          </cell>
          <cell r="CC133" t="str">
            <v/>
          </cell>
          <cell r="CD133" t="str">
            <v/>
          </cell>
          <cell r="CE133" t="str">
            <v/>
          </cell>
          <cell r="CF133" t="str">
            <v/>
          </cell>
          <cell r="CG133" t="str">
            <v/>
          </cell>
          <cell r="CH133" t="str">
            <v/>
          </cell>
          <cell r="CI133" t="str">
            <v/>
          </cell>
          <cell r="CK133" t="str">
            <v/>
          </cell>
        </row>
        <row r="134">
          <cell r="A134">
            <v>127</v>
          </cell>
          <cell r="B134">
            <v>221</v>
          </cell>
          <cell r="C134" t="str">
            <v>КПЗ скорректировано удален</v>
          </cell>
          <cell r="D134" t="str">
            <v>МТР</v>
          </cell>
          <cell r="E134" t="str">
            <v>Поставка стоечного переключателя нагрузки</v>
          </cell>
          <cell r="F134">
            <v>262.5</v>
          </cell>
          <cell r="G134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34">
            <v>44958</v>
          </cell>
          <cell r="I134">
            <v>0</v>
          </cell>
          <cell r="J134">
            <v>0</v>
          </cell>
          <cell r="K134" t="str">
            <v>Отдел материально-технического снабжения</v>
          </cell>
          <cell r="L134">
            <v>0</v>
          </cell>
          <cell r="M134">
            <v>0</v>
          </cell>
          <cell r="N134">
            <v>262.5</v>
          </cell>
          <cell r="O134">
            <v>0</v>
          </cell>
          <cell r="P134">
            <v>0</v>
          </cell>
          <cell r="Q134">
            <v>0</v>
          </cell>
          <cell r="R134" t="str">
            <v>Прочие причины</v>
          </cell>
          <cell r="S134">
            <v>45077</v>
          </cell>
          <cell r="T134" t="str">
            <v>27.12</v>
          </cell>
          <cell r="U134" t="str">
            <v>27.40.2</v>
          </cell>
          <cell r="V134" t="str">
            <v>Согласно закупочной документации</v>
          </cell>
          <cell r="W134">
            <v>796</v>
          </cell>
          <cell r="X134" t="str">
            <v>шт</v>
          </cell>
          <cell r="Y134">
            <v>2</v>
          </cell>
          <cell r="Z134">
            <v>50000000000</v>
          </cell>
          <cell r="AA134" t="str">
            <v>Новосибирская область</v>
          </cell>
          <cell r="AB134" t="str">
            <v>да</v>
          </cell>
          <cell r="AC134" t="str">
            <v>-</v>
          </cell>
          <cell r="AD134" t="str">
            <v>Техническое перевооружение системы телемеханики и регистратора аварийных событий на ПС 220 кВ Татарская</v>
          </cell>
          <cell r="AE134" t="str">
            <v>да</v>
          </cell>
          <cell r="AF134">
            <v>0</v>
          </cell>
          <cell r="AG134" t="str">
            <v>Реконструкция, модернизация и ТП</v>
          </cell>
          <cell r="AH134" t="str">
            <v>Реконструкция, модернизация и ТП</v>
          </cell>
          <cell r="AI134">
            <v>262.5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262.5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 t="str">
            <v>Иванова Г.А.</v>
          </cell>
          <cell r="AT134">
            <v>73</v>
          </cell>
          <cell r="AU134">
            <v>0</v>
          </cell>
          <cell r="AV134">
            <v>0</v>
          </cell>
          <cell r="AW134">
            <v>0</v>
          </cell>
          <cell r="AX134" t="str">
            <v>4
8</v>
          </cell>
          <cell r="AY134" t="str">
            <v>30.01.2023
24.02.2023</v>
          </cell>
          <cell r="AZ134" t="str">
            <v>0000-027059
0000-027585</v>
          </cell>
          <cell r="BA134" t="str">
            <v>30.01.2023
22.02.2023</v>
          </cell>
          <cell r="BB134" t="str">
            <v>4.3.2.1
4.3.2.2</v>
          </cell>
          <cell r="BC134" t="str">
            <v>нет</v>
          </cell>
          <cell r="BD134">
            <v>0</v>
          </cell>
          <cell r="BE134" t="str">
            <v>МЗС-90704/2023 от 30.01.2023
МЗС-92956/2023 от 27.02.2023</v>
          </cell>
          <cell r="BF134" t="str">
            <v>30.01.2023
27.02.2023</v>
          </cell>
          <cell r="BG134">
            <v>221</v>
          </cell>
          <cell r="BH134">
            <v>0</v>
          </cell>
          <cell r="BI134" t="str">
            <v>Изменена</v>
          </cell>
          <cell r="BJ134">
            <v>0</v>
          </cell>
          <cell r="BK134">
            <v>0</v>
          </cell>
          <cell r="BL134">
            <v>0</v>
          </cell>
          <cell r="BM134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34" t="str">
            <v>Изменена</v>
          </cell>
          <cell r="BO134" t="str">
            <v>Протокол ЦЗК №21 от 05.10.2022</v>
          </cell>
          <cell r="BP134" t="str">
            <v>верно, код в перечне и закупка у смсп</v>
          </cell>
          <cell r="BQ134">
            <v>0</v>
          </cell>
          <cell r="BR134" t="str">
            <v>0</v>
          </cell>
          <cell r="BS134" t="str">
            <v>0</v>
          </cell>
          <cell r="BT134" t="str">
            <v>0</v>
          </cell>
          <cell r="BU134" t="str">
            <v>не в работе</v>
          </cell>
          <cell r="BX134" t="str">
            <v/>
          </cell>
          <cell r="BY134" t="str">
            <v/>
          </cell>
          <cell r="BZ134" t="str">
            <v/>
          </cell>
          <cell r="CA134" t="str">
            <v/>
          </cell>
          <cell r="CB134" t="str">
            <v/>
          </cell>
          <cell r="CC134" t="str">
            <v/>
          </cell>
          <cell r="CD134" t="str">
            <v/>
          </cell>
          <cell r="CE134" t="str">
            <v/>
          </cell>
          <cell r="CF134" t="str">
            <v/>
          </cell>
          <cell r="CG134" t="str">
            <v/>
          </cell>
          <cell r="CH134" t="str">
            <v/>
          </cell>
          <cell r="CI134" t="str">
            <v/>
          </cell>
          <cell r="CK134" t="str">
            <v/>
          </cell>
        </row>
        <row r="135">
          <cell r="A135">
            <v>128</v>
          </cell>
          <cell r="B135">
            <v>172</v>
          </cell>
          <cell r="C135" t="str">
            <v>КПЗ скорректировано</v>
          </cell>
          <cell r="D135" t="str">
            <v>МТР</v>
          </cell>
          <cell r="E135" t="str">
            <v>Поставка вычислительной техники</v>
          </cell>
          <cell r="F135">
            <v>912.5</v>
          </cell>
          <cell r="G13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35">
            <v>44927</v>
          </cell>
          <cell r="I135">
            <v>0</v>
          </cell>
          <cell r="J135">
            <v>0</v>
          </cell>
          <cell r="K135" t="str">
            <v>Отдел материально-технического снабжения</v>
          </cell>
          <cell r="L135">
            <v>0</v>
          </cell>
          <cell r="M135">
            <v>0</v>
          </cell>
          <cell r="N135">
            <v>912.5</v>
          </cell>
          <cell r="O135">
            <v>0</v>
          </cell>
          <cell r="P135">
            <v>0</v>
          </cell>
          <cell r="Q135">
            <v>0</v>
          </cell>
          <cell r="R135" t="str">
            <v>Прочие причины</v>
          </cell>
          <cell r="S135">
            <v>45077</v>
          </cell>
          <cell r="T135" t="str">
            <v>26.20</v>
          </cell>
          <cell r="U135" t="str">
            <v>26.20.1</v>
          </cell>
          <cell r="V135" t="str">
            <v>Согласно закупочной документации</v>
          </cell>
          <cell r="W135" t="str">
            <v>-</v>
          </cell>
          <cell r="X135" t="str">
            <v>-</v>
          </cell>
          <cell r="Y135" t="str">
            <v>-</v>
          </cell>
          <cell r="Z135">
            <v>50000000000</v>
          </cell>
          <cell r="AA135" t="str">
            <v>Новосибирская область</v>
          </cell>
          <cell r="AB135" t="str">
            <v>да</v>
          </cell>
          <cell r="AC135" t="str">
            <v>-</v>
          </cell>
          <cell r="AD135" t="str">
            <v>Техническое перевооружение системы телемеханики и регистратора аварийных событий на ПС 220 кВ Татарская</v>
          </cell>
          <cell r="AE135" t="str">
            <v>да</v>
          </cell>
          <cell r="AF135">
            <v>0</v>
          </cell>
          <cell r="AG135" t="str">
            <v>Реконструкция, модернизация и ТП</v>
          </cell>
          <cell r="AH135" t="str">
            <v>Реконструкция, модернизация и ТП</v>
          </cell>
          <cell r="AI135">
            <v>912.5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912.5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 t="str">
            <v>Шкуратова Д.В.</v>
          </cell>
          <cell r="AT135">
            <v>67</v>
          </cell>
          <cell r="AU135">
            <v>0</v>
          </cell>
          <cell r="AV135">
            <v>0</v>
          </cell>
          <cell r="AW135">
            <v>0</v>
          </cell>
          <cell r="AX135" t="str">
            <v>4</v>
          </cell>
          <cell r="AY135">
            <v>44956</v>
          </cell>
          <cell r="AZ135" t="str">
            <v>0000-027034</v>
          </cell>
          <cell r="BA135">
            <v>44953</v>
          </cell>
          <cell r="BB135" t="str">
            <v>4.3.2.1</v>
          </cell>
          <cell r="BC135" t="str">
            <v>да</v>
          </cell>
          <cell r="BD135">
            <v>0</v>
          </cell>
          <cell r="BE135" t="str">
            <v>МЗС-87446/2022
МЗС-90704/2023 от 30.01.2023</v>
          </cell>
          <cell r="BF135" t="str">
            <v>30.12.2022
30.01.2023</v>
          </cell>
          <cell r="BG135">
            <v>172</v>
          </cell>
          <cell r="BH135">
            <v>0</v>
          </cell>
          <cell r="BI135" t="str">
            <v>Размещена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 t="str">
            <v>Размещена</v>
          </cell>
          <cell r="BO135" t="str">
            <v>Протокол ЦЗК №21 от 05.10.2022</v>
          </cell>
          <cell r="BP135" t="str">
            <v>верно, код в перечне и закупка у смсп</v>
          </cell>
          <cell r="BQ135">
            <v>0</v>
          </cell>
          <cell r="BR135" t="str">
            <v>0</v>
          </cell>
          <cell r="BS135" t="str">
            <v>0</v>
          </cell>
          <cell r="BT135" t="str">
            <v>0</v>
          </cell>
          <cell r="BU135" t="str">
            <v>не размещалась</v>
          </cell>
          <cell r="BX135">
            <v>19</v>
          </cell>
          <cell r="BY135">
            <v>44992</v>
          </cell>
          <cell r="BZ135" t="str">
            <v>ОБЩЕСТВО С ОГРАНИЧЕННОЙ ОТВЕТСТВЕННОСТЬЮ "ТСД"</v>
          </cell>
          <cell r="CA135">
            <v>897.899</v>
          </cell>
          <cell r="CB135">
            <v>32312074628</v>
          </cell>
          <cell r="CC135" t="str">
            <v>да</v>
          </cell>
          <cell r="CD135" t="str">
            <v/>
          </cell>
          <cell r="CE135" t="str">
            <v/>
          </cell>
          <cell r="CF135" t="str">
            <v/>
          </cell>
          <cell r="CG135" t="str">
            <v/>
          </cell>
          <cell r="CH135" t="str">
            <v/>
          </cell>
          <cell r="CI135" t="str">
            <v/>
          </cell>
          <cell r="CK135" t="str">
            <v/>
          </cell>
        </row>
        <row r="136">
          <cell r="A136">
            <v>129</v>
          </cell>
          <cell r="B136">
            <v>186</v>
          </cell>
          <cell r="C136" t="str">
            <v>КПЗ скорректировано удален</v>
          </cell>
          <cell r="D136" t="str">
            <v>МТР</v>
          </cell>
          <cell r="E136" t="str">
            <v>Поставка портативного термотрансферного принтера</v>
          </cell>
          <cell r="F136">
            <v>139.83000000000001</v>
          </cell>
          <cell r="G136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36">
            <v>44927</v>
          </cell>
          <cell r="I136">
            <v>0</v>
          </cell>
          <cell r="J136">
            <v>0</v>
          </cell>
          <cell r="K136" t="str">
            <v>Отдел материально-технического снабжения</v>
          </cell>
          <cell r="L136">
            <v>0</v>
          </cell>
          <cell r="M136">
            <v>0</v>
          </cell>
          <cell r="N136">
            <v>139.83000000000001</v>
          </cell>
          <cell r="O136">
            <v>0</v>
          </cell>
          <cell r="P136">
            <v>0</v>
          </cell>
          <cell r="Q136">
            <v>0</v>
          </cell>
          <cell r="R136" t="str">
            <v>Прочие причины</v>
          </cell>
          <cell r="S136">
            <v>45138</v>
          </cell>
          <cell r="T136" t="str">
            <v>26.20</v>
          </cell>
          <cell r="U136" t="str">
            <v>26.20.1</v>
          </cell>
          <cell r="V136" t="str">
            <v>Согласно закупочной документации</v>
          </cell>
          <cell r="W136">
            <v>796</v>
          </cell>
          <cell r="X136" t="str">
            <v>шт</v>
          </cell>
          <cell r="Y136">
            <v>2</v>
          </cell>
          <cell r="Z136">
            <v>50000000000</v>
          </cell>
          <cell r="AA136" t="str">
            <v>Новосибирская область</v>
          </cell>
          <cell r="AB136" t="str">
            <v>да</v>
          </cell>
          <cell r="AC136" t="str">
            <v>-</v>
          </cell>
          <cell r="AD136" t="str">
            <v>Приобретение ОС</v>
          </cell>
          <cell r="AE136" t="str">
            <v>да</v>
          </cell>
          <cell r="AF136">
            <v>0</v>
          </cell>
          <cell r="AG136" t="str">
            <v>Реконструкция, модернизация и ТП</v>
          </cell>
          <cell r="AH136" t="str">
            <v>Реконструкция, модернизация и ТП</v>
          </cell>
          <cell r="AI136">
            <v>139.83000000000001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139.83000000000001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 t="str">
            <v>Шкуратова Д.В.</v>
          </cell>
          <cell r="AT136">
            <v>81</v>
          </cell>
          <cell r="AU136">
            <v>0</v>
          </cell>
          <cell r="AV136">
            <v>0</v>
          </cell>
          <cell r="AW136">
            <v>0</v>
          </cell>
          <cell r="AX136" t="str">
            <v>4
12</v>
          </cell>
          <cell r="AY136" t="str">
            <v>30.01.2023
28.03.2023</v>
          </cell>
          <cell r="AZ136" t="str">
            <v>0000-027034
0000-028158</v>
          </cell>
          <cell r="BA136" t="str">
            <v>27.01.2023
24.03.2023</v>
          </cell>
          <cell r="BB136" t="str">
            <v>4.3.2.1
4.3.2.4</v>
          </cell>
          <cell r="BC136" t="str">
            <v>да</v>
          </cell>
          <cell r="BD136">
            <v>0</v>
          </cell>
          <cell r="BE136" t="str">
            <v>МЗС-87446/2022
МЗС-90704/2023 от 30.01.2023
 МЗС-94970/2023
от 28.03.2023</v>
          </cell>
          <cell r="BF136" t="str">
            <v>30.12.2022
30.01.2023
28.03.2023</v>
          </cell>
          <cell r="BG136">
            <v>186</v>
          </cell>
          <cell r="BH136">
            <v>0</v>
          </cell>
          <cell r="BI136" t="str">
            <v>Аннулирована</v>
          </cell>
          <cell r="BJ136">
            <v>0</v>
          </cell>
          <cell r="BK136">
            <v>0</v>
          </cell>
          <cell r="BL136" t="str">
            <v>торги не состоялись</v>
          </cell>
          <cell r="BM136">
            <v>0</v>
          </cell>
          <cell r="BN136" t="str">
            <v>Аннулирована</v>
          </cell>
          <cell r="BO136" t="str">
            <v>Протокол ЦЗК №21 от 05.10.2022</v>
          </cell>
          <cell r="BP136" t="str">
            <v>верно, код в перечне и закупка у смсп</v>
          </cell>
          <cell r="BQ136">
            <v>0</v>
          </cell>
          <cell r="BR136" t="str">
            <v>0</v>
          </cell>
          <cell r="BS136" t="str">
            <v>0</v>
          </cell>
          <cell r="BT136" t="str">
            <v>0</v>
          </cell>
          <cell r="BU136" t="str">
            <v>не размещалась</v>
          </cell>
          <cell r="BX136">
            <v>21</v>
          </cell>
          <cell r="BY136">
            <v>44974</v>
          </cell>
          <cell r="BZ136">
            <v>0</v>
          </cell>
          <cell r="CA136">
            <v>0</v>
          </cell>
          <cell r="CB136">
            <v>32312073810</v>
          </cell>
          <cell r="CC136">
            <v>0</v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K136" t="str">
            <v/>
          </cell>
        </row>
        <row r="137">
          <cell r="A137">
            <v>130</v>
          </cell>
          <cell r="B137">
            <v>187</v>
          </cell>
          <cell r="C137" t="str">
            <v>КПЗ скорректировано</v>
          </cell>
          <cell r="D137" t="str">
            <v>МТР</v>
          </cell>
          <cell r="E137" t="str">
            <v>Поставка защищенного импульсного рефлектометр-моста</v>
          </cell>
          <cell r="F137">
            <v>132.88</v>
          </cell>
          <cell r="G137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37">
            <v>44927</v>
          </cell>
          <cell r="I137">
            <v>0</v>
          </cell>
          <cell r="J137">
            <v>0</v>
          </cell>
          <cell r="K137" t="str">
            <v>Отдел материально-технического снабжения</v>
          </cell>
          <cell r="L137">
            <v>0</v>
          </cell>
          <cell r="M137">
            <v>0</v>
          </cell>
          <cell r="N137">
            <v>132.88</v>
          </cell>
          <cell r="O137">
            <v>0</v>
          </cell>
          <cell r="P137">
            <v>0</v>
          </cell>
          <cell r="Q137">
            <v>0</v>
          </cell>
          <cell r="R137" t="str">
            <v>Прочие причины</v>
          </cell>
          <cell r="S137">
            <v>45138</v>
          </cell>
          <cell r="T137" t="str">
            <v>26.51</v>
          </cell>
          <cell r="U137" t="str">
            <v>26.51.43.140</v>
          </cell>
          <cell r="V137" t="str">
            <v>Согласно закупочной документации</v>
          </cell>
          <cell r="W137">
            <v>796</v>
          </cell>
          <cell r="X137" t="str">
            <v>шт</v>
          </cell>
          <cell r="Y137">
            <v>1</v>
          </cell>
          <cell r="Z137">
            <v>50000000000</v>
          </cell>
          <cell r="AA137" t="str">
            <v>Новосибирская область</v>
          </cell>
          <cell r="AB137" t="str">
            <v>да</v>
          </cell>
          <cell r="AC137" t="str">
            <v>-</v>
          </cell>
          <cell r="AD137" t="str">
            <v>Приобретение ОС</v>
          </cell>
          <cell r="AE137" t="str">
            <v>да</v>
          </cell>
          <cell r="AF137">
            <v>0</v>
          </cell>
          <cell r="AG137" t="str">
            <v>Реконструкция, модернизация и ТП</v>
          </cell>
          <cell r="AH137" t="str">
            <v>Реконструкция, модернизация и ТП</v>
          </cell>
          <cell r="AI137">
            <v>132.88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132.88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 t="str">
            <v>Шкуратова Д.В.</v>
          </cell>
          <cell r="AT137">
            <v>82</v>
          </cell>
          <cell r="AU137">
            <v>0</v>
          </cell>
          <cell r="AV137">
            <v>0</v>
          </cell>
          <cell r="AW137">
            <v>0</v>
          </cell>
          <cell r="AX137" t="str">
            <v>4</v>
          </cell>
          <cell r="AY137">
            <v>44956</v>
          </cell>
          <cell r="AZ137" t="str">
            <v>0000-027034</v>
          </cell>
          <cell r="BA137">
            <v>44953</v>
          </cell>
          <cell r="BB137" t="str">
            <v>4.3.2.1</v>
          </cell>
          <cell r="BC137" t="str">
            <v>да</v>
          </cell>
          <cell r="BD137">
            <v>0</v>
          </cell>
          <cell r="BE137" t="str">
            <v>МЗС-87446/2022
МЗС-90704/2023 от 30.01.2023</v>
          </cell>
          <cell r="BF137" t="str">
            <v>30.12.2022
30.01.2023</v>
          </cell>
          <cell r="BG137">
            <v>187</v>
          </cell>
          <cell r="BH137">
            <v>0</v>
          </cell>
          <cell r="BI137" t="str">
            <v>Размещена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 t="str">
            <v>Размещена</v>
          </cell>
          <cell r="BO137" t="str">
            <v>Протокол ЦЗК №21 от 05.10.2022</v>
          </cell>
          <cell r="BP137" t="str">
            <v>верно, код в перечне и закупка у смсп</v>
          </cell>
          <cell r="BQ137">
            <v>0</v>
          </cell>
          <cell r="BR137" t="str">
            <v>0</v>
          </cell>
          <cell r="BS137" t="str">
            <v>0</v>
          </cell>
          <cell r="BT137" t="str">
            <v>0</v>
          </cell>
          <cell r="BU137" t="str">
            <v>не размещалась</v>
          </cell>
          <cell r="BX137">
            <v>15</v>
          </cell>
          <cell r="BY137">
            <v>44992</v>
          </cell>
          <cell r="BZ137" t="str">
            <v>ОБЩЕСТВО С ОГРАНИЧЕННОЙ ОТВЕТСТВЕННОСТЬЮ "ЭЛЕКТРОНПРИБОР"</v>
          </cell>
          <cell r="CA137">
            <v>155.47</v>
          </cell>
          <cell r="CB137">
            <v>32312073463</v>
          </cell>
          <cell r="CC137" t="str">
            <v>да</v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K137" t="str">
            <v/>
          </cell>
        </row>
        <row r="138">
          <cell r="A138">
            <v>131</v>
          </cell>
          <cell r="B138">
            <v>207</v>
          </cell>
          <cell r="C138" t="str">
            <v>внеплановый</v>
          </cell>
          <cell r="D138" t="str">
            <v>Работы</v>
          </cell>
          <cell r="E138" t="str">
            <v>Выполнение работ по восстановлению обрешетки металлических опор на ВЛ 220 кВ</v>
          </cell>
          <cell r="F138">
            <v>3871.74424</v>
          </cell>
          <cell r="G138" t="str">
            <v>Запрос предложений в электронной форме</v>
          </cell>
          <cell r="H138">
            <v>44958</v>
          </cell>
          <cell r="I138">
            <v>0</v>
          </cell>
          <cell r="J138">
            <v>0</v>
          </cell>
          <cell r="K138" t="str">
            <v>Производственно-техническая служба</v>
          </cell>
          <cell r="L138">
            <v>3871.74424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 t="str">
            <v>Прочие причины</v>
          </cell>
          <cell r="S138">
            <v>45077</v>
          </cell>
          <cell r="T138" t="str">
            <v>33.1</v>
          </cell>
          <cell r="U138" t="str">
            <v>33.1</v>
          </cell>
          <cell r="V138" t="str">
            <v>Согласно закупочной документации</v>
          </cell>
          <cell r="W138" t="str">
            <v>-</v>
          </cell>
          <cell r="X138" t="str">
            <v>-</v>
          </cell>
          <cell r="Y138" t="str">
            <v>-</v>
          </cell>
          <cell r="Z138">
            <v>50000000000</v>
          </cell>
          <cell r="AA138" t="str">
            <v>Новосибирская область</v>
          </cell>
          <cell r="AB138" t="str">
            <v>да</v>
          </cell>
          <cell r="AC138" t="str">
            <v>-</v>
          </cell>
          <cell r="AD138" t="str">
            <v>-</v>
          </cell>
          <cell r="AE138" t="str">
            <v>нет</v>
          </cell>
          <cell r="AF138">
            <v>0</v>
          </cell>
          <cell r="AG138" t="str">
            <v>Ремонт зданий и сооружений</v>
          </cell>
          <cell r="AH138" t="str">
            <v>Ремонт зданий и сооружений</v>
          </cell>
          <cell r="AI138">
            <v>3871.74424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3871.74424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 t="str">
            <v>Верба Н.А.</v>
          </cell>
          <cell r="AT138">
            <v>97</v>
          </cell>
          <cell r="AU138">
            <v>0</v>
          </cell>
          <cell r="AV138">
            <v>0</v>
          </cell>
          <cell r="AW138">
            <v>0</v>
          </cell>
          <cell r="AX138" t="str">
            <v>4</v>
          </cell>
          <cell r="AY138">
            <v>44956</v>
          </cell>
          <cell r="AZ138" t="str">
            <v>0000-027034</v>
          </cell>
          <cell r="BA138">
            <v>44956</v>
          </cell>
          <cell r="BB138" t="str">
            <v>4.3.2.1</v>
          </cell>
          <cell r="BC138" t="str">
            <v>да</v>
          </cell>
          <cell r="BD138">
            <v>0</v>
          </cell>
          <cell r="BE138" t="str">
            <v>МЗС-87446/2022
МЗС-88457/2023
МЗС-90704/2023 от 30.01.2023</v>
          </cell>
          <cell r="BF138" t="str">
            <v>30.12.2022
17.01.2023
30.01.2023</v>
          </cell>
          <cell r="BG138">
            <v>207</v>
          </cell>
          <cell r="BH138">
            <v>0</v>
          </cell>
          <cell r="BI138" t="str">
            <v>Размещена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 t="str">
            <v>Размещена</v>
          </cell>
          <cell r="BO138" t="str">
            <v>Протокол ЦЗК №21 от 05.10.2022</v>
          </cell>
          <cell r="BP138" t="str">
            <v>верно, кода нет в перечне и закупка не у смсп</v>
          </cell>
          <cell r="BQ138">
            <v>0</v>
          </cell>
          <cell r="BR138" t="str">
            <v>0</v>
          </cell>
          <cell r="BS138" t="str">
            <v>0</v>
          </cell>
          <cell r="BT138" t="str">
            <v>0</v>
          </cell>
          <cell r="BU138" t="str">
            <v>не размещалась</v>
          </cell>
          <cell r="BX138">
            <v>31</v>
          </cell>
          <cell r="BY138">
            <v>45002</v>
          </cell>
          <cell r="BZ138" t="str">
            <v>ООО "ХАРВЕСТЭНЕРГО"</v>
          </cell>
          <cell r="CA138">
            <v>4646.09</v>
          </cell>
          <cell r="CB138">
            <v>32312111578</v>
          </cell>
          <cell r="CC138" t="str">
            <v>да</v>
          </cell>
          <cell r="CD138" t="str">
            <v/>
          </cell>
          <cell r="CE138" t="str">
            <v/>
          </cell>
          <cell r="CF138" t="str">
            <v/>
          </cell>
          <cell r="CG138" t="str">
            <v/>
          </cell>
          <cell r="CH138" t="str">
            <v/>
          </cell>
          <cell r="CI138" t="str">
            <v/>
          </cell>
          <cell r="CK138" t="str">
            <v/>
          </cell>
        </row>
        <row r="139">
          <cell r="A139">
            <v>132</v>
          </cell>
          <cell r="B139">
            <v>222</v>
          </cell>
          <cell r="C139" t="str">
            <v>внеплановый удален</v>
          </cell>
          <cell r="D139" t="str">
            <v>Работы</v>
          </cell>
          <cell r="E139" t="str">
            <v xml:space="preserve"> Выполнение проектных работ ПС 220 кВ Тулинская (здание ЗВН)</v>
          </cell>
          <cell r="F139">
            <v>303.33300000000003</v>
          </cell>
          <cell r="G139" t="str">
            <v>Запрос предложений в электронной форме</v>
          </cell>
          <cell r="H139">
            <v>44958</v>
          </cell>
          <cell r="I139">
            <v>0</v>
          </cell>
          <cell r="J139">
            <v>0</v>
          </cell>
          <cell r="K139" t="str">
            <v>Производственно-техническая служба</v>
          </cell>
          <cell r="L139">
            <v>303.33300000000003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 t="str">
            <v>Прочие причины</v>
          </cell>
          <cell r="S139">
            <v>45046</v>
          </cell>
          <cell r="T139" t="str">
            <v>71.12</v>
          </cell>
          <cell r="U139" t="str">
            <v>71.12.12</v>
          </cell>
          <cell r="V139" t="str">
            <v>Согласно закупочной документации</v>
          </cell>
          <cell r="W139" t="str">
            <v>-</v>
          </cell>
          <cell r="X139" t="str">
            <v>-</v>
          </cell>
          <cell r="Y139" t="str">
            <v>-</v>
          </cell>
          <cell r="Z139">
            <v>50000000000</v>
          </cell>
          <cell r="AA139" t="str">
            <v>Новосибирская область</v>
          </cell>
          <cell r="AB139" t="str">
            <v>да</v>
          </cell>
          <cell r="AC139" t="str">
            <v>-</v>
          </cell>
          <cell r="AD139" t="str">
            <v>-</v>
          </cell>
          <cell r="AE139" t="str">
            <v>нет</v>
          </cell>
          <cell r="AF139">
            <v>0</v>
          </cell>
          <cell r="AG139" t="str">
            <v>Услуги по подрядному ремонту ОФ</v>
          </cell>
          <cell r="AH139" t="str">
            <v>Услуги по подрядному ремонту ОФ</v>
          </cell>
          <cell r="AI139">
            <v>303.33300000000003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303.33300000000003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 t="str">
            <v>Михайлюкова Ж.С.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 t="str">
            <v>4
6</v>
          </cell>
          <cell r="AY139" t="str">
            <v>30.01.2023
17.02.2023</v>
          </cell>
          <cell r="AZ139" t="str">
            <v>0000-026983
0000-027447</v>
          </cell>
          <cell r="BA139" t="str">
            <v>25.01.2023
15.02.2023</v>
          </cell>
          <cell r="BB139" t="str">
            <v>4.3.2.1
4.3.2.4</v>
          </cell>
          <cell r="BC139" t="str">
            <v>да</v>
          </cell>
          <cell r="BD139">
            <v>0</v>
          </cell>
          <cell r="BE139" t="str">
            <v>МЗС-90704/2023 от 30.01.2023
МЗС-92546/2023 от 17.02.2023</v>
          </cell>
          <cell r="BF139" t="str">
            <v>30.01.2023
17.02.2023</v>
          </cell>
          <cell r="BG139">
            <v>222</v>
          </cell>
          <cell r="BH139">
            <v>0</v>
          </cell>
          <cell r="BI139" t="str">
            <v>Аннулирована</v>
          </cell>
          <cell r="BJ139">
            <v>0</v>
          </cell>
          <cell r="BK139">
            <v>0</v>
          </cell>
          <cell r="BL139" t="str">
            <v>отказ от проведения закупки</v>
          </cell>
          <cell r="BM139">
            <v>0</v>
          </cell>
          <cell r="BN139" t="str">
            <v>Аннулирована</v>
          </cell>
          <cell r="BO139" t="str">
            <v>Протокол ЦЗК №21 от 05.10.2022</v>
          </cell>
          <cell r="BP139" t="str">
            <v>верно, кода нет в перечне и закупка не у смсп</v>
          </cell>
          <cell r="BQ139">
            <v>0</v>
          </cell>
          <cell r="BR139" t="str">
            <v>0</v>
          </cell>
          <cell r="BS139" t="str">
            <v>0</v>
          </cell>
          <cell r="BT139" t="str">
            <v>0</v>
          </cell>
          <cell r="BU139" t="str">
            <v>не в работе</v>
          </cell>
          <cell r="BX139" t="str">
            <v/>
          </cell>
          <cell r="BY139" t="str">
            <v/>
          </cell>
          <cell r="BZ139" t="str">
            <v/>
          </cell>
          <cell r="CA139" t="str">
            <v/>
          </cell>
          <cell r="CB139" t="str">
            <v/>
          </cell>
          <cell r="CC139" t="str">
            <v/>
          </cell>
          <cell r="CD139" t="str">
            <v/>
          </cell>
          <cell r="CE139" t="str">
            <v/>
          </cell>
          <cell r="CF139" t="str">
            <v/>
          </cell>
          <cell r="CG139" t="str">
            <v/>
          </cell>
          <cell r="CH139" t="str">
            <v/>
          </cell>
          <cell r="CI139" t="str">
            <v/>
          </cell>
          <cell r="CK139" t="str">
            <v/>
          </cell>
        </row>
        <row r="140">
          <cell r="A140">
            <v>133</v>
          </cell>
          <cell r="B140">
            <v>223</v>
          </cell>
          <cell r="C140" t="str">
            <v>КПЗ скорректировано</v>
          </cell>
          <cell r="D140" t="str">
            <v>МТР</v>
          </cell>
          <cell r="E140" t="str">
            <v>Поставка коммутатора Cisco и комплектующих к нему</v>
          </cell>
          <cell r="F140">
            <v>1036.665</v>
          </cell>
          <cell r="G14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40">
            <v>44927</v>
          </cell>
          <cell r="I140">
            <v>0</v>
          </cell>
          <cell r="J140">
            <v>0</v>
          </cell>
          <cell r="K140" t="str">
            <v>Отдел материально-технического снабжения</v>
          </cell>
          <cell r="L140">
            <v>0</v>
          </cell>
          <cell r="M140">
            <v>0</v>
          </cell>
          <cell r="N140">
            <v>1036.665</v>
          </cell>
          <cell r="O140">
            <v>0</v>
          </cell>
          <cell r="P140">
            <v>0</v>
          </cell>
          <cell r="Q140">
            <v>0</v>
          </cell>
          <cell r="R140" t="str">
            <v>Прочие причины</v>
          </cell>
          <cell r="S140">
            <v>45077</v>
          </cell>
          <cell r="T140" t="str">
            <v>26.51</v>
          </cell>
          <cell r="U140" t="str">
            <v>26.51.44.000</v>
          </cell>
          <cell r="V140" t="str">
            <v>Согласно закупочной документации</v>
          </cell>
          <cell r="W140" t="str">
            <v>796</v>
          </cell>
          <cell r="X140" t="str">
            <v>шт</v>
          </cell>
          <cell r="Y140">
            <v>5</v>
          </cell>
          <cell r="Z140">
            <v>50000000000</v>
          </cell>
          <cell r="AA140" t="str">
            <v>Новосибирская область</v>
          </cell>
          <cell r="AB140" t="str">
            <v>да</v>
          </cell>
          <cell r="AC140" t="str">
            <v>-</v>
          </cell>
          <cell r="AD140" t="str">
            <v>Техническое перевооружение системы телемеханики и регистратора аварийных событий на ПС 220 кВ Татарская</v>
          </cell>
          <cell r="AE140" t="str">
            <v>да</v>
          </cell>
          <cell r="AF140">
            <v>0</v>
          </cell>
          <cell r="AG140" t="str">
            <v>Реконструкция, модернизация и ТП</v>
          </cell>
          <cell r="AH140" t="str">
            <v>Реконструкция, модернизация и ТП</v>
          </cell>
          <cell r="AI140">
            <v>1036.665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1036.665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 t="str">
            <v>Лялина Е.В.</v>
          </cell>
          <cell r="AT140">
            <v>71</v>
          </cell>
          <cell r="AU140">
            <v>0</v>
          </cell>
          <cell r="AV140">
            <v>0</v>
          </cell>
          <cell r="AW140">
            <v>0</v>
          </cell>
          <cell r="AX140" t="str">
            <v>4</v>
          </cell>
          <cell r="AY140">
            <v>44956</v>
          </cell>
          <cell r="AZ140" t="str">
            <v>0000-027049</v>
          </cell>
          <cell r="BA140">
            <v>44956</v>
          </cell>
          <cell r="BB140" t="str">
            <v>4.3.2.1</v>
          </cell>
          <cell r="BC140" t="str">
            <v>да</v>
          </cell>
          <cell r="BD140">
            <v>0</v>
          </cell>
          <cell r="BE140" t="str">
            <v>МЗС-90704/2023 от 30.01.2023</v>
          </cell>
          <cell r="BF140">
            <v>44956</v>
          </cell>
          <cell r="BG140">
            <v>223</v>
          </cell>
          <cell r="BH140">
            <v>0</v>
          </cell>
          <cell r="BI140" t="str">
            <v>Размещена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 t="str">
            <v>Размещена</v>
          </cell>
          <cell r="BO140" t="str">
            <v>Протокол ЦЗК №21 от 05.10.2022</v>
          </cell>
          <cell r="BP140" t="str">
            <v>верно, код в перечне и закупка у смсп</v>
          </cell>
          <cell r="BQ140">
            <v>0</v>
          </cell>
          <cell r="BR140" t="str">
            <v>0</v>
          </cell>
          <cell r="BS140" t="str">
            <v>0</v>
          </cell>
          <cell r="BT140" t="str">
            <v>0</v>
          </cell>
          <cell r="BU140" t="str">
            <v>не размещалась</v>
          </cell>
          <cell r="BX140">
            <v>30</v>
          </cell>
          <cell r="BY140">
            <v>44992</v>
          </cell>
          <cell r="BZ140" t="str">
            <v>ОБЩЕСТВО С ОГРАНИЧЕННОЙ ОТВЕТСТВЕННОСТЬЮ "ТРАСТ-ЛИНК ЛОГИСТИК"</v>
          </cell>
          <cell r="CA140">
            <v>857.66017999999997</v>
          </cell>
          <cell r="CB140">
            <v>32312074445</v>
          </cell>
          <cell r="CC140" t="str">
            <v>да</v>
          </cell>
          <cell r="CD140" t="str">
            <v/>
          </cell>
          <cell r="CE140" t="str">
            <v/>
          </cell>
          <cell r="CF140" t="str">
            <v/>
          </cell>
          <cell r="CG140" t="str">
            <v/>
          </cell>
          <cell r="CH140" t="str">
            <v/>
          </cell>
          <cell r="CI140" t="str">
            <v/>
          </cell>
          <cell r="CK140" t="str">
            <v/>
          </cell>
        </row>
        <row r="141">
          <cell r="A141">
            <v>134</v>
          </cell>
          <cell r="B141">
            <v>219</v>
          </cell>
          <cell r="C141" t="str">
            <v>корректировка удален</v>
          </cell>
          <cell r="D141" t="str">
            <v>МТР</v>
          </cell>
          <cell r="E141" t="str">
            <v>Поставка вводов высоковольтных 110 кВ</v>
          </cell>
          <cell r="F141">
            <v>9988</v>
          </cell>
          <cell r="G141" t="str">
            <v>Запрос предложений в электронной форме</v>
          </cell>
          <cell r="H141">
            <v>44958</v>
          </cell>
          <cell r="I141">
            <v>0</v>
          </cell>
          <cell r="J141">
            <v>0</v>
          </cell>
          <cell r="K141" t="str">
            <v>Отдел материально-технического снабжения</v>
          </cell>
          <cell r="L141">
            <v>9988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 t="str">
            <v>Прочие причины</v>
          </cell>
          <cell r="S141">
            <v>45046</v>
          </cell>
          <cell r="T141" t="str">
            <v>27.12</v>
          </cell>
          <cell r="U141" t="str">
            <v>27.12.10</v>
          </cell>
          <cell r="V141" t="str">
            <v>Согласно закупочной документации</v>
          </cell>
          <cell r="W141">
            <v>796</v>
          </cell>
          <cell r="X141" t="str">
            <v>шт</v>
          </cell>
          <cell r="Y141">
            <v>8</v>
          </cell>
          <cell r="Z141">
            <v>50000000000</v>
          </cell>
          <cell r="AA141" t="str">
            <v>Новосибирская область</v>
          </cell>
          <cell r="AB141" t="str">
            <v>да</v>
          </cell>
          <cell r="AC141" t="str">
            <v>-</v>
          </cell>
          <cell r="AD141" t="str">
            <v>-</v>
          </cell>
          <cell r="AE141" t="str">
            <v>нет</v>
          </cell>
          <cell r="AF141">
            <v>0</v>
          </cell>
          <cell r="AG141" t="str">
            <v>МТР на собственные нужды</v>
          </cell>
          <cell r="AH141" t="str">
            <v>МТР на собственные нужды</v>
          </cell>
          <cell r="AI141">
            <v>9988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9988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 t="str">
            <v>Попова Е.В.</v>
          </cell>
          <cell r="AT141">
            <v>119</v>
          </cell>
          <cell r="AU141">
            <v>0</v>
          </cell>
          <cell r="AV141">
            <v>0</v>
          </cell>
          <cell r="AW141">
            <v>0</v>
          </cell>
          <cell r="AX141" t="str">
            <v>4
5</v>
          </cell>
          <cell r="AY141" t="str">
            <v>30.01.2023
09.02.2023</v>
          </cell>
          <cell r="AZ141" t="str">
            <v>0000-027075
0000-027316</v>
          </cell>
          <cell r="BA141" t="str">
            <v>30.01.2023
09.02.2023</v>
          </cell>
          <cell r="BB141" t="str">
            <v>4.3.2.1
4.3.2.2
4.3.2.3</v>
          </cell>
          <cell r="BC141" t="str">
            <v>да</v>
          </cell>
          <cell r="BD141">
            <v>0</v>
          </cell>
          <cell r="BE141" t="str">
            <v>МЗС-89842/2023 от 25.01.2023
МЗС-90704/2023 от 30.01.2023
МЗС-92164/2023 от 13.02.2023</v>
          </cell>
          <cell r="BF141" t="str">
            <v>25.01.2023
30.01.2023
13.02.2023</v>
          </cell>
          <cell r="BG141">
            <v>219</v>
          </cell>
          <cell r="BH141">
            <v>0</v>
          </cell>
          <cell r="BI141" t="str">
            <v>Изменена</v>
          </cell>
          <cell r="BJ141">
            <v>0</v>
          </cell>
          <cell r="BK141">
            <v>0</v>
          </cell>
          <cell r="BL141">
            <v>0</v>
          </cell>
          <cell r="BM141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141" t="str">
            <v>Изменена</v>
          </cell>
          <cell r="BO141" t="str">
            <v>Протокол ЦЗК №21 от 05.10.2022</v>
          </cell>
          <cell r="BP141" t="str">
            <v>верно, кода нет в перечне и закупка не у смсп</v>
          </cell>
          <cell r="BQ141">
            <v>0</v>
          </cell>
          <cell r="BR141" t="str">
            <v>0</v>
          </cell>
          <cell r="BS141" t="str">
            <v>0</v>
          </cell>
          <cell r="BT141" t="str">
            <v>0</v>
          </cell>
          <cell r="BU141" t="str">
            <v>не в работе</v>
          </cell>
          <cell r="BX141" t="str">
            <v/>
          </cell>
          <cell r="BY141" t="str">
            <v/>
          </cell>
          <cell r="BZ141" t="str">
            <v/>
          </cell>
          <cell r="CA141" t="str">
            <v/>
          </cell>
          <cell r="CB141" t="str">
            <v/>
          </cell>
          <cell r="CC141" t="str">
            <v/>
          </cell>
          <cell r="CD141" t="str">
            <v/>
          </cell>
          <cell r="CE141" t="str">
            <v/>
          </cell>
          <cell r="CF141" t="str">
            <v/>
          </cell>
          <cell r="CG141" t="str">
            <v/>
          </cell>
          <cell r="CH141" t="str">
            <v/>
          </cell>
          <cell r="CI141" t="str">
            <v/>
          </cell>
          <cell r="CK141" t="str">
            <v/>
          </cell>
        </row>
        <row r="142">
          <cell r="A142">
            <v>135</v>
          </cell>
          <cell r="B142">
            <v>220</v>
          </cell>
          <cell r="C142" t="str">
            <v>корректировка удален</v>
          </cell>
          <cell r="D142" t="str">
            <v>МТР</v>
          </cell>
          <cell r="E142" t="str">
            <v>Поставка вводов высоковольтных 220 кВ</v>
          </cell>
          <cell r="F142">
            <v>12360</v>
          </cell>
          <cell r="G142" t="str">
            <v>Запрос предложений в электронной форме</v>
          </cell>
          <cell r="H142">
            <v>44958</v>
          </cell>
          <cell r="I142">
            <v>0</v>
          </cell>
          <cell r="J142">
            <v>0</v>
          </cell>
          <cell r="K142" t="str">
            <v>Отдел материально-технического снабжения</v>
          </cell>
          <cell r="L142">
            <v>12360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 t="str">
            <v>Прочие причины</v>
          </cell>
          <cell r="S142">
            <v>45076</v>
          </cell>
          <cell r="T142" t="str">
            <v>27.12</v>
          </cell>
          <cell r="U142" t="str">
            <v>27.12.10</v>
          </cell>
          <cell r="V142" t="str">
            <v>Согласно закупочной документации</v>
          </cell>
          <cell r="W142">
            <v>796</v>
          </cell>
          <cell r="X142" t="str">
            <v>шт</v>
          </cell>
          <cell r="Y142">
            <v>4</v>
          </cell>
          <cell r="Z142">
            <v>50000000000</v>
          </cell>
          <cell r="AA142" t="str">
            <v>Новосибирская область</v>
          </cell>
          <cell r="AB142" t="str">
            <v>да</v>
          </cell>
          <cell r="AC142" t="str">
            <v>-</v>
          </cell>
          <cell r="AD142" t="str">
            <v>-</v>
          </cell>
          <cell r="AE142" t="str">
            <v>нет</v>
          </cell>
          <cell r="AF142">
            <v>0</v>
          </cell>
          <cell r="AG142" t="str">
            <v>МТР на собственные нужды</v>
          </cell>
          <cell r="AH142" t="str">
            <v>МТР на собственные нужды</v>
          </cell>
          <cell r="AI142">
            <v>12360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12360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 t="str">
            <v>Попова Е.В.</v>
          </cell>
          <cell r="AT142">
            <v>120</v>
          </cell>
          <cell r="AU142">
            <v>0</v>
          </cell>
          <cell r="AV142">
            <v>0</v>
          </cell>
          <cell r="AW142">
            <v>0</v>
          </cell>
          <cell r="AX142" t="str">
            <v>4
5</v>
          </cell>
          <cell r="AY142" t="str">
            <v>30.01.2023
09.02.2023</v>
          </cell>
          <cell r="AZ142" t="str">
            <v>0000-027075
0000-027316</v>
          </cell>
          <cell r="BA142" t="str">
            <v>30.01.2023
09.02.2023</v>
          </cell>
          <cell r="BB142" t="str">
            <v>4.3.2.1
4.3.2.2
4.3.2.3</v>
          </cell>
          <cell r="BC142" t="str">
            <v>да</v>
          </cell>
          <cell r="BD142">
            <v>0</v>
          </cell>
          <cell r="BE142" t="str">
            <v>МЗС-89842/2023 от 25.01.2023
МЗС-90704/2023 от 30.01.2023
МЗС-92164/2023 от 13.02.2023</v>
          </cell>
          <cell r="BF142" t="str">
            <v>25.01.2023
30.01.2023
13.02.2023</v>
          </cell>
          <cell r="BG142">
            <v>220</v>
          </cell>
          <cell r="BH142">
            <v>0</v>
          </cell>
          <cell r="BI142" t="str">
            <v>Изменена</v>
          </cell>
          <cell r="BJ142">
            <v>0</v>
          </cell>
          <cell r="BK142">
            <v>0</v>
          </cell>
          <cell r="BL142">
            <v>0</v>
          </cell>
          <cell r="BM142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142" t="str">
            <v>Изменена</v>
          </cell>
          <cell r="BO142" t="str">
            <v>Протокол ЦЗК №21 от 05.10.2022</v>
          </cell>
          <cell r="BP142" t="str">
            <v>верно, кода нет в перечне и закупка не у смсп</v>
          </cell>
          <cell r="BQ142">
            <v>0</v>
          </cell>
          <cell r="BR142" t="str">
            <v>0</v>
          </cell>
          <cell r="BS142" t="str">
            <v>0</v>
          </cell>
          <cell r="BT142" t="str">
            <v>0</v>
          </cell>
          <cell r="BU142" t="str">
            <v>не в работе</v>
          </cell>
          <cell r="BX142" t="str">
            <v/>
          </cell>
          <cell r="BY142" t="str">
            <v/>
          </cell>
          <cell r="BZ142" t="str">
            <v/>
          </cell>
          <cell r="CA142" t="str">
            <v/>
          </cell>
          <cell r="CB142" t="str">
            <v/>
          </cell>
          <cell r="CC142" t="str">
            <v/>
          </cell>
          <cell r="CD142" t="str">
            <v/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K142" t="str">
            <v/>
          </cell>
        </row>
        <row r="143">
          <cell r="A143">
            <v>136</v>
          </cell>
          <cell r="B143">
            <v>180</v>
          </cell>
          <cell r="C143" t="str">
            <v>КПЗ скорректировано удален</v>
          </cell>
          <cell r="D143" t="str">
            <v>МТР</v>
          </cell>
          <cell r="E143" t="str">
            <v>Поставка трансформаторов тока</v>
          </cell>
          <cell r="F143">
            <v>447.87400000000002</v>
          </cell>
          <cell r="G143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43">
            <v>44958</v>
          </cell>
          <cell r="I143">
            <v>0</v>
          </cell>
          <cell r="J143">
            <v>0</v>
          </cell>
          <cell r="K143" t="str">
            <v>Отдел материально-технического снабжения</v>
          </cell>
          <cell r="L143">
            <v>0</v>
          </cell>
          <cell r="M143">
            <v>0</v>
          </cell>
          <cell r="N143">
            <v>447.87400000000002</v>
          </cell>
          <cell r="O143">
            <v>0</v>
          </cell>
          <cell r="P143">
            <v>0</v>
          </cell>
          <cell r="Q143">
            <v>0</v>
          </cell>
          <cell r="R143" t="str">
            <v>Прочие причины</v>
          </cell>
          <cell r="S143">
            <v>45138</v>
          </cell>
          <cell r="T143" t="str">
            <v>27.11</v>
          </cell>
          <cell r="U143" t="str">
            <v>27.11.42.000</v>
          </cell>
          <cell r="V143" t="str">
            <v>Согласно закупочной документации</v>
          </cell>
          <cell r="W143">
            <v>796</v>
          </cell>
          <cell r="X143" t="str">
            <v>шт</v>
          </cell>
          <cell r="Y143">
            <v>16</v>
          </cell>
          <cell r="Z143">
            <v>50000000000</v>
          </cell>
          <cell r="AA143" t="str">
            <v>Новосибирская область</v>
          </cell>
          <cell r="AB143" t="str">
            <v>да</v>
          </cell>
          <cell r="AC143" t="str">
            <v>-</v>
          </cell>
          <cell r="AD143" t="str">
            <v>Компенсация емкостных токов сети 10 кВ ПС Дружная, доукомплектация яч.№9, 17</v>
          </cell>
          <cell r="AE143" t="str">
            <v>да</v>
          </cell>
          <cell r="AF143">
            <v>0</v>
          </cell>
          <cell r="AG143" t="str">
            <v>Реконструкция, модернизация и ТП</v>
          </cell>
          <cell r="AH143" t="str">
            <v>Реконструкция, модернизация и ТП</v>
          </cell>
          <cell r="AI143">
            <v>447.87400000000002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447.87400000000002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 t="str">
            <v>Попова Е.В.</v>
          </cell>
          <cell r="AT143">
            <v>75</v>
          </cell>
          <cell r="AU143">
            <v>0</v>
          </cell>
          <cell r="AV143">
            <v>0</v>
          </cell>
          <cell r="AW143">
            <v>0</v>
          </cell>
          <cell r="AX143" t="str">
            <v>4
8</v>
          </cell>
          <cell r="AY143" t="str">
            <v>30.01.2023
24.02.2023</v>
          </cell>
          <cell r="AZ143" t="str">
            <v>0000-027075
0000-027592</v>
          </cell>
          <cell r="BA143" t="str">
            <v>30.01.2023
25.02.2023</v>
          </cell>
          <cell r="BB143" t="str">
            <v>4.3.2.1
4.3.2.2</v>
          </cell>
          <cell r="BC143" t="str">
            <v>да</v>
          </cell>
          <cell r="BD143">
            <v>0</v>
          </cell>
          <cell r="BE143" t="str">
            <v>МЗС-87446/2022
МЗС-90704/2023 от 30.01.2023
МЗС-92956/2023 от 27.02.2023</v>
          </cell>
          <cell r="BF143" t="str">
            <v>30.12.2022
30.01.2023
27.02.2023</v>
          </cell>
          <cell r="BG143">
            <v>180</v>
          </cell>
          <cell r="BH143">
            <v>0</v>
          </cell>
          <cell r="BI143" t="str">
            <v>Изменена</v>
          </cell>
          <cell r="BJ143">
            <v>0</v>
          </cell>
          <cell r="BK143">
            <v>0</v>
          </cell>
          <cell r="BL143">
            <v>0</v>
          </cell>
          <cell r="BM143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43" t="str">
            <v>Изменена</v>
          </cell>
          <cell r="BO143" t="str">
            <v>Протокол ЦЗК №21 от 05.10.2022</v>
          </cell>
          <cell r="BP143" t="str">
            <v>верно, код в перечне и закупка у смсп</v>
          </cell>
          <cell r="BQ143">
            <v>0</v>
          </cell>
          <cell r="BR143" t="str">
            <v>0</v>
          </cell>
          <cell r="BS143" t="str">
            <v>0</v>
          </cell>
          <cell r="BT143" t="str">
            <v>0</v>
          </cell>
          <cell r="BU143" t="str">
            <v>не в работе</v>
          </cell>
          <cell r="BX143" t="str">
            <v/>
          </cell>
          <cell r="BY143" t="str">
            <v/>
          </cell>
          <cell r="BZ143" t="str">
            <v/>
          </cell>
          <cell r="CA143" t="str">
            <v/>
          </cell>
          <cell r="CB143" t="str">
            <v/>
          </cell>
          <cell r="CC143" t="str">
            <v/>
          </cell>
          <cell r="CD143" t="str">
            <v/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K143" t="str">
            <v/>
          </cell>
        </row>
        <row r="144">
          <cell r="A144">
            <v>137</v>
          </cell>
          <cell r="B144">
            <v>191</v>
          </cell>
          <cell r="C144" t="str">
            <v>КПЗ скорректировано</v>
          </cell>
          <cell r="D144" t="str">
            <v>МТР</v>
          </cell>
          <cell r="E144" t="str">
            <v>Поставка мульчерного комплекса</v>
          </cell>
          <cell r="F144">
            <v>12333.333329999999</v>
          </cell>
          <cell r="G144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44">
            <v>44958</v>
          </cell>
          <cell r="I144">
            <v>0</v>
          </cell>
          <cell r="J144">
            <v>0</v>
          </cell>
          <cell r="K144" t="str">
            <v>Отдел материально-технического снабжения</v>
          </cell>
          <cell r="L144">
            <v>0</v>
          </cell>
          <cell r="M144">
            <v>0</v>
          </cell>
          <cell r="N144">
            <v>12333.333329999999</v>
          </cell>
          <cell r="O144">
            <v>0</v>
          </cell>
          <cell r="P144">
            <v>0</v>
          </cell>
          <cell r="Q144">
            <v>0</v>
          </cell>
          <cell r="R144" t="str">
            <v>Прочие причины</v>
          </cell>
          <cell r="S144">
            <v>45138</v>
          </cell>
          <cell r="T144" t="str">
            <v>29.10</v>
          </cell>
          <cell r="U144" t="str">
            <v>29.10.5</v>
          </cell>
          <cell r="V144" t="str">
            <v>Согласно закупочной документации</v>
          </cell>
          <cell r="W144">
            <v>796</v>
          </cell>
          <cell r="X144" t="str">
            <v>шт</v>
          </cell>
          <cell r="Y144">
            <v>1</v>
          </cell>
          <cell r="Z144">
            <v>50000000000</v>
          </cell>
          <cell r="AA144" t="str">
            <v>Новосибирская область</v>
          </cell>
          <cell r="AB144" t="str">
            <v>да</v>
          </cell>
          <cell r="AC144" t="str">
            <v>-</v>
          </cell>
          <cell r="AD144" t="str">
            <v>Приобретение ОС</v>
          </cell>
          <cell r="AE144" t="str">
            <v>да</v>
          </cell>
          <cell r="AF144">
            <v>0</v>
          </cell>
          <cell r="AG144" t="str">
            <v>Реконструкция, модернизация и ТП</v>
          </cell>
          <cell r="AH144" t="str">
            <v>Реконструкция, модернизация и ТП</v>
          </cell>
          <cell r="AI144">
            <v>12333.333329999999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12333.333329999999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 t="str">
            <v>Попова Е.В.</v>
          </cell>
          <cell r="AT144">
            <v>117</v>
          </cell>
          <cell r="AU144">
            <v>0</v>
          </cell>
          <cell r="AV144">
            <v>0</v>
          </cell>
          <cell r="AW144">
            <v>0</v>
          </cell>
          <cell r="AX144" t="str">
            <v>4</v>
          </cell>
          <cell r="AY144">
            <v>44956</v>
          </cell>
          <cell r="AZ144" t="str">
            <v>0000-027075</v>
          </cell>
          <cell r="BA144">
            <v>44956</v>
          </cell>
          <cell r="BB144" t="str">
            <v>4.3.2.1</v>
          </cell>
          <cell r="BC144" t="str">
            <v>да</v>
          </cell>
          <cell r="BD144">
            <v>0</v>
          </cell>
          <cell r="BE144" t="str">
            <v>МЗС-87446/2022
МЗС-89842/2023 от 25.01.2023
МЗС-90704/2023 от 30.01.2023</v>
          </cell>
          <cell r="BF144" t="str">
            <v>30.12.2022
25.01.2023
30.01.2023</v>
          </cell>
          <cell r="BG144">
            <v>191</v>
          </cell>
          <cell r="BH144">
            <v>0</v>
          </cell>
          <cell r="BI144" t="str">
            <v>Размещена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 t="str">
            <v>Размещена</v>
          </cell>
          <cell r="BO144" t="str">
            <v>Протокол ЦЗК №21 от 05.10.2022</v>
          </cell>
          <cell r="BP144" t="str">
            <v>верно, код в перечне и закупка у смсп</v>
          </cell>
          <cell r="BQ144">
            <v>0</v>
          </cell>
          <cell r="BR144" t="str">
            <v>0</v>
          </cell>
          <cell r="BS144" t="str">
            <v>0</v>
          </cell>
          <cell r="BT144" t="str">
            <v>0</v>
          </cell>
          <cell r="BU144" t="str">
            <v>не размещалась</v>
          </cell>
          <cell r="BX144">
            <v>37</v>
          </cell>
          <cell r="BY144">
            <v>45015</v>
          </cell>
          <cell r="BZ144" t="str">
            <v>БЩЕСТВО С ОГРАНИЧЕННОЙ ОТВЕТСТВЕННОСТЬЮ "ПЕТЕРБУРГСКИЙ МАШИНОСТРОИТЕЛЬНЫЙ ЗАВОД"</v>
          </cell>
          <cell r="CA144">
            <v>14750.000004</v>
          </cell>
          <cell r="CB144">
            <v>32312123960</v>
          </cell>
          <cell r="CC144" t="str">
            <v>да</v>
          </cell>
          <cell r="CD144" t="str">
            <v/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K144" t="str">
            <v/>
          </cell>
        </row>
        <row r="145">
          <cell r="A145">
            <v>138</v>
          </cell>
          <cell r="B145">
            <v>217</v>
          </cell>
          <cell r="C145" t="str">
            <v>КПЗ скорректировано</v>
          </cell>
          <cell r="D145" t="str">
            <v>МТР</v>
          </cell>
          <cell r="E145" t="str">
            <v>Поставка трансформаторов тока</v>
          </cell>
          <cell r="F145">
            <v>1049.9999299999999</v>
          </cell>
          <cell r="G14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45">
            <v>44958</v>
          </cell>
          <cell r="I145">
            <v>0</v>
          </cell>
          <cell r="J145">
            <v>0</v>
          </cell>
          <cell r="K145" t="str">
            <v>Отдел материально-технического снабжения</v>
          </cell>
          <cell r="L145">
            <v>0</v>
          </cell>
          <cell r="M145">
            <v>0</v>
          </cell>
          <cell r="N145">
            <v>1049.9999299999999</v>
          </cell>
          <cell r="O145">
            <v>0</v>
          </cell>
          <cell r="P145">
            <v>0</v>
          </cell>
          <cell r="Q145">
            <v>0</v>
          </cell>
          <cell r="R145" t="str">
            <v>Прочие причины</v>
          </cell>
          <cell r="S145">
            <v>45139</v>
          </cell>
          <cell r="T145" t="str">
            <v>27.11</v>
          </cell>
          <cell r="U145" t="str">
            <v>27.11.42.000</v>
          </cell>
          <cell r="V145" t="str">
            <v>Согласно закупочной документации</v>
          </cell>
          <cell r="W145">
            <v>796</v>
          </cell>
          <cell r="X145" t="str">
            <v>шт</v>
          </cell>
          <cell r="Y145">
            <v>3</v>
          </cell>
          <cell r="Z145">
            <v>50000000000</v>
          </cell>
          <cell r="AA145" t="str">
            <v>Новосибирская область</v>
          </cell>
          <cell r="AB145" t="str">
            <v>да</v>
          </cell>
          <cell r="AC145" t="str">
            <v>-</v>
          </cell>
          <cell r="AD145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AE145" t="str">
            <v>да</v>
          </cell>
          <cell r="AF145">
            <v>0</v>
          </cell>
          <cell r="AG145" t="str">
            <v>Реконструкция, модернизация и ТП</v>
          </cell>
          <cell r="AH145" t="str">
            <v>Реконструкция, модернизация и ТП</v>
          </cell>
          <cell r="AI145">
            <v>1049.9999299999999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1049.9999299999999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 t="str">
            <v>Попова Е.В.</v>
          </cell>
          <cell r="AT145">
            <v>115</v>
          </cell>
          <cell r="AU145">
            <v>0</v>
          </cell>
          <cell r="AV145">
            <v>0</v>
          </cell>
          <cell r="AW145">
            <v>0</v>
          </cell>
          <cell r="AX145" t="str">
            <v>4</v>
          </cell>
          <cell r="AY145">
            <v>44956</v>
          </cell>
          <cell r="AZ145" t="str">
            <v>0000-027075</v>
          </cell>
          <cell r="BA145">
            <v>44956</v>
          </cell>
          <cell r="BB145" t="str">
            <v>4.3.2.1</v>
          </cell>
          <cell r="BC145" t="str">
            <v>да</v>
          </cell>
          <cell r="BD145">
            <v>0</v>
          </cell>
          <cell r="BE145" t="str">
            <v>МЗС-89842/2023 от 25.01.2023
МЗС-90704/2023 от 30.01.2023</v>
          </cell>
          <cell r="BF145" t="str">
            <v>25.01.2023
30.01.2023</v>
          </cell>
          <cell r="BG145">
            <v>217</v>
          </cell>
          <cell r="BH145">
            <v>0</v>
          </cell>
          <cell r="BI145" t="str">
            <v>Размещена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 t="str">
            <v>Размещена</v>
          </cell>
          <cell r="BO145" t="str">
            <v>Протокол ЦЗК №21 от 05.10.2022</v>
          </cell>
          <cell r="BP145" t="str">
            <v>верно, код в перечне и закупка у смсп</v>
          </cell>
          <cell r="BQ145">
            <v>0</v>
          </cell>
          <cell r="BR145" t="str">
            <v>0</v>
          </cell>
          <cell r="BS145" t="str">
            <v>0</v>
          </cell>
          <cell r="BT145" t="str">
            <v>0</v>
          </cell>
          <cell r="BU145" t="str">
            <v>не размещалась</v>
          </cell>
          <cell r="BX145">
            <v>47</v>
          </cell>
          <cell r="BY145">
            <v>45013</v>
          </cell>
          <cell r="BZ145" t="str">
            <v>ОБЩЕСТВО С ОГРАНИЧЕННОЙ ОТВЕТСТВЕННОСТЬЮ ТК "ЭНЕРГООБОРУДОВАНИЕ"</v>
          </cell>
          <cell r="CA145">
            <v>894.99999600000001</v>
          </cell>
          <cell r="CB145">
            <v>32312137902</v>
          </cell>
          <cell r="CC145" t="str">
            <v>да</v>
          </cell>
          <cell r="CD145" t="str">
            <v/>
          </cell>
          <cell r="CE145" t="str">
            <v/>
          </cell>
          <cell r="CF145" t="str">
            <v/>
          </cell>
          <cell r="CG145" t="str">
            <v/>
          </cell>
          <cell r="CH145" t="str">
            <v/>
          </cell>
          <cell r="CI145" t="str">
            <v/>
          </cell>
          <cell r="CK145" t="str">
            <v/>
          </cell>
        </row>
        <row r="146">
          <cell r="A146">
            <v>139</v>
          </cell>
          <cell r="B146">
            <v>136</v>
          </cell>
          <cell r="C146" t="str">
            <v xml:space="preserve">КПЗ скорректировано </v>
          </cell>
          <cell r="D146" t="str">
            <v>Работы</v>
          </cell>
          <cell r="E146" t="str">
            <v>Выполнение работ на просеках ВЛ-220 кВ</v>
          </cell>
          <cell r="F146">
            <v>22428.41185</v>
          </cell>
          <cell r="G146" t="str">
            <v>Конкурс в электронной форме</v>
          </cell>
          <cell r="H146">
            <v>44958</v>
          </cell>
          <cell r="I146">
            <v>0</v>
          </cell>
          <cell r="J146">
            <v>0</v>
          </cell>
          <cell r="K146" t="str">
            <v>Производственно-техническая служба</v>
          </cell>
          <cell r="L146">
            <v>22428.41185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 t="str">
            <v>Прочие причины</v>
          </cell>
          <cell r="S146">
            <v>45291</v>
          </cell>
          <cell r="T146" t="str">
            <v>43.12</v>
          </cell>
          <cell r="U146" t="str">
            <v>43.12.11</v>
          </cell>
          <cell r="V146" t="str">
            <v>Согласно закупочной документации</v>
          </cell>
          <cell r="W146" t="str">
            <v>-</v>
          </cell>
          <cell r="X146" t="str">
            <v>-</v>
          </cell>
          <cell r="Y146" t="str">
            <v>-</v>
          </cell>
          <cell r="Z146">
            <v>50000000000</v>
          </cell>
          <cell r="AA146" t="str">
            <v>Новосибирская область</v>
          </cell>
          <cell r="AB146" t="str">
            <v>да</v>
          </cell>
          <cell r="AC146" t="str">
            <v>-</v>
          </cell>
          <cell r="AD146" t="str">
            <v>-</v>
          </cell>
          <cell r="AE146" t="str">
            <v>нет</v>
          </cell>
          <cell r="AF146">
            <v>0</v>
          </cell>
          <cell r="AG146" t="str">
            <v>Услуги по подрядному ремонту ОФ</v>
          </cell>
          <cell r="AH146" t="str">
            <v>Услуги по подрядному ремонту ОФ</v>
          </cell>
          <cell r="AI146">
            <v>22428.41185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22428.41185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 t="str">
            <v>Михайлюкова Ж.С.</v>
          </cell>
          <cell r="AT146" t="str">
            <v>109 (дробим)</v>
          </cell>
          <cell r="AU146">
            <v>0</v>
          </cell>
          <cell r="AV146">
            <v>0</v>
          </cell>
          <cell r="AW146">
            <v>0</v>
          </cell>
          <cell r="AX146" t="str">
            <v>5</v>
          </cell>
          <cell r="AY146">
            <v>44966</v>
          </cell>
          <cell r="AZ146" t="str">
            <v>0000-027086</v>
          </cell>
          <cell r="BA146">
            <v>44957</v>
          </cell>
          <cell r="BB146" t="str">
            <v>4.3.2.1</v>
          </cell>
          <cell r="BC146" t="str">
            <v>да</v>
          </cell>
          <cell r="BD146">
            <v>0</v>
          </cell>
          <cell r="BE146" t="str">
            <v>МЗС-87446/2022
МЗС-89842/2023 от 25.01.2023
МЗС-92164/2023 от 13.02.2023</v>
          </cell>
          <cell r="BF146" t="str">
            <v>30.12.2022
25.01.2023
13.02.2023</v>
          </cell>
          <cell r="BG146">
            <v>136</v>
          </cell>
          <cell r="BH146">
            <v>0</v>
          </cell>
          <cell r="BI146" t="str">
            <v>Размещена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 t="str">
            <v>Размещена</v>
          </cell>
          <cell r="BO146" t="str">
            <v>Протокол ЦЗК №21 от 05.10.2022</v>
          </cell>
          <cell r="BP146" t="str">
            <v>верно, кода нет в перечне и закупка не у смсп</v>
          </cell>
          <cell r="BQ146">
            <v>0</v>
          </cell>
          <cell r="BR146" t="str">
            <v>0</v>
          </cell>
          <cell r="BS146" t="str">
            <v>0</v>
          </cell>
          <cell r="BT146" t="str">
            <v>0</v>
          </cell>
          <cell r="BU146" t="str">
            <v>не размещалась</v>
          </cell>
          <cell r="BX146">
            <v>53</v>
          </cell>
          <cell r="BY146">
            <v>45020</v>
          </cell>
          <cell r="BZ146" t="str">
            <v>ОБЩЕСТВО С ОГРАНИЧЕННОЙ ОТВЕТСТВЕННОСТЬЮ "ДАСТЕОН"</v>
          </cell>
          <cell r="CA146">
            <v>21181.391</v>
          </cell>
          <cell r="CB146">
            <v>32312150220</v>
          </cell>
          <cell r="CC146">
            <v>0</v>
          </cell>
          <cell r="CD146" t="str">
            <v/>
          </cell>
          <cell r="CE146" t="str">
            <v/>
          </cell>
          <cell r="CF146" t="str">
            <v/>
          </cell>
          <cell r="CG146" t="str">
            <v/>
          </cell>
          <cell r="CH146" t="str">
            <v/>
          </cell>
          <cell r="CI146" t="str">
            <v/>
          </cell>
          <cell r="CK146" t="str">
            <v/>
          </cell>
        </row>
        <row r="147">
          <cell r="A147">
            <v>140</v>
          </cell>
          <cell r="B147">
            <v>224</v>
          </cell>
          <cell r="C147" t="str">
            <v xml:space="preserve">КПЗ скорректировано </v>
          </cell>
          <cell r="D147" t="str">
            <v>Работы</v>
          </cell>
          <cell r="E147" t="str">
            <v>Выполнение работ на просеках ВЛ-220 кВ (ВЛ 245,246)</v>
          </cell>
          <cell r="F147">
            <v>3497.96657</v>
          </cell>
          <cell r="G147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47">
            <v>44958</v>
          </cell>
          <cell r="I147">
            <v>0</v>
          </cell>
          <cell r="J147">
            <v>0</v>
          </cell>
          <cell r="K147" t="str">
            <v>Производственно-техническая служба</v>
          </cell>
          <cell r="L147">
            <v>3497.96657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 t="str">
            <v>Прочие причины</v>
          </cell>
          <cell r="S147">
            <v>45291</v>
          </cell>
          <cell r="T147" t="str">
            <v>43.12.1</v>
          </cell>
          <cell r="U147" t="str">
            <v>43.12.11.140</v>
          </cell>
          <cell r="V147" t="str">
            <v>Согласно закупочной документации</v>
          </cell>
          <cell r="W147" t="str">
            <v>-</v>
          </cell>
          <cell r="X147" t="str">
            <v>-</v>
          </cell>
          <cell r="Y147" t="str">
            <v>-</v>
          </cell>
          <cell r="Z147">
            <v>50000000000</v>
          </cell>
          <cell r="AA147" t="str">
            <v>Новосибирская область</v>
          </cell>
          <cell r="AB147" t="str">
            <v>да</v>
          </cell>
          <cell r="AC147" t="str">
            <v>-</v>
          </cell>
          <cell r="AD147" t="str">
            <v>-</v>
          </cell>
          <cell r="AE147" t="str">
            <v>да</v>
          </cell>
          <cell r="AF147">
            <v>0</v>
          </cell>
          <cell r="AG147" t="str">
            <v>Услуги по подрядному ремонту ОФ</v>
          </cell>
          <cell r="AH147" t="str">
            <v>Услуги по подрядному ремонту ОФ</v>
          </cell>
          <cell r="AI147">
            <v>3497.96657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3497.96657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 t="str">
            <v>Михайлюкова Ж.С.</v>
          </cell>
          <cell r="AT147">
            <v>109</v>
          </cell>
          <cell r="AU147">
            <v>0</v>
          </cell>
          <cell r="AV147">
            <v>0</v>
          </cell>
          <cell r="AW147">
            <v>0</v>
          </cell>
          <cell r="AX147" t="str">
            <v>5</v>
          </cell>
          <cell r="AY147">
            <v>44966</v>
          </cell>
          <cell r="AZ147" t="str">
            <v>0000-027086</v>
          </cell>
          <cell r="BA147">
            <v>44957</v>
          </cell>
          <cell r="BB147" t="str">
            <v>4.3.2.1</v>
          </cell>
          <cell r="BC147" t="str">
            <v>да</v>
          </cell>
          <cell r="BD147">
            <v>0</v>
          </cell>
          <cell r="BE147" t="str">
            <v>МЗС-92164/2023 от 13.02.2023</v>
          </cell>
          <cell r="BF147">
            <v>44970</v>
          </cell>
          <cell r="BG147">
            <v>224</v>
          </cell>
          <cell r="BH147">
            <v>0</v>
          </cell>
          <cell r="BI147" t="str">
            <v>Размещена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 t="str">
            <v>Размещена</v>
          </cell>
          <cell r="BO147" t="str">
            <v>Протокол ЦЗК №21 от 05.10.2022</v>
          </cell>
          <cell r="BP147" t="str">
            <v>верно, код в перечне и закупка у смсп</v>
          </cell>
          <cell r="BQ147">
            <v>0</v>
          </cell>
          <cell r="BR147" t="str">
            <v>0</v>
          </cell>
          <cell r="BS147" t="str">
            <v>0</v>
          </cell>
          <cell r="BT147" t="str">
            <v>0</v>
          </cell>
          <cell r="BU147" t="str">
            <v>не размещалась</v>
          </cell>
          <cell r="BX147">
            <v>54</v>
          </cell>
          <cell r="BY147">
            <v>45020</v>
          </cell>
          <cell r="BZ147" t="str">
            <v>ОБЩЕСТВО С ОГРАНИЧЕННОЙ ОТВЕТСТВЕННОСТЬЮ "ХАРВЕСТЭНЕРГО"</v>
          </cell>
          <cell r="CA147">
            <v>3357.6</v>
          </cell>
          <cell r="CB147">
            <v>32312150365</v>
          </cell>
          <cell r="CC147" t="str">
            <v>да</v>
          </cell>
          <cell r="CD147" t="str">
            <v/>
          </cell>
          <cell r="CE147" t="str">
            <v/>
          </cell>
          <cell r="CF147" t="str">
            <v/>
          </cell>
          <cell r="CG147" t="str">
            <v/>
          </cell>
          <cell r="CH147" t="str">
            <v/>
          </cell>
          <cell r="CI147" t="str">
            <v/>
          </cell>
          <cell r="CK147" t="str">
            <v/>
          </cell>
        </row>
        <row r="148">
          <cell r="A148">
            <v>141</v>
          </cell>
          <cell r="B148">
            <v>225</v>
          </cell>
          <cell r="C148" t="str">
            <v xml:space="preserve">КПЗ скорректировано </v>
          </cell>
          <cell r="D148" t="str">
            <v>Работы</v>
          </cell>
          <cell r="E148" t="str">
            <v>Выполнение работ на просеках ВЛ-220 кВ (ВЛ 242,254,244)</v>
          </cell>
          <cell r="F148">
            <v>22698.781999999999</v>
          </cell>
          <cell r="G148" t="str">
            <v>Конкурс в электронной форме</v>
          </cell>
          <cell r="H148">
            <v>44958</v>
          </cell>
          <cell r="I148">
            <v>0</v>
          </cell>
          <cell r="J148">
            <v>0</v>
          </cell>
          <cell r="K148" t="str">
            <v>Производственно-техническая служба</v>
          </cell>
          <cell r="L148">
            <v>22698.781999999999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 t="str">
            <v>Прочие причины</v>
          </cell>
          <cell r="S148">
            <v>45291</v>
          </cell>
          <cell r="T148" t="str">
            <v>43.12</v>
          </cell>
          <cell r="U148" t="str">
            <v>43.12.11</v>
          </cell>
          <cell r="V148" t="str">
            <v>Согласно закупочной документации</v>
          </cell>
          <cell r="W148" t="str">
            <v>-</v>
          </cell>
          <cell r="X148" t="str">
            <v>-</v>
          </cell>
          <cell r="Y148" t="str">
            <v>-</v>
          </cell>
          <cell r="Z148">
            <v>50000000000</v>
          </cell>
          <cell r="AA148" t="str">
            <v>Новосибирская область</v>
          </cell>
          <cell r="AB148" t="str">
            <v>да</v>
          </cell>
          <cell r="AC148" t="str">
            <v>-</v>
          </cell>
          <cell r="AD148" t="str">
            <v>-</v>
          </cell>
          <cell r="AE148" t="str">
            <v>нет</v>
          </cell>
          <cell r="AF148">
            <v>0</v>
          </cell>
          <cell r="AG148" t="str">
            <v>Услуги по подрядному ремонту ОФ</v>
          </cell>
          <cell r="AH148" t="str">
            <v>Услуги по подрядному ремонту ОФ</v>
          </cell>
          <cell r="AI148">
            <v>22698.781999999999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22698.781999999999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 t="str">
            <v>Михайлюкова Ж.С.</v>
          </cell>
          <cell r="AT148">
            <v>109</v>
          </cell>
          <cell r="AU148">
            <v>0</v>
          </cell>
          <cell r="AV148">
            <v>0</v>
          </cell>
          <cell r="AW148">
            <v>0</v>
          </cell>
          <cell r="AX148" t="str">
            <v>5</v>
          </cell>
          <cell r="AY148">
            <v>44966</v>
          </cell>
          <cell r="AZ148" t="str">
            <v>0000-027086</v>
          </cell>
          <cell r="BA148">
            <v>44957</v>
          </cell>
          <cell r="BB148" t="str">
            <v>4.3.2.1</v>
          </cell>
          <cell r="BC148" t="str">
            <v>да</v>
          </cell>
          <cell r="BD148">
            <v>0</v>
          </cell>
          <cell r="BE148" t="str">
            <v>МЗС-92164/2023 от 13.02.2023</v>
          </cell>
          <cell r="BF148">
            <v>44970</v>
          </cell>
          <cell r="BG148">
            <v>225</v>
          </cell>
          <cell r="BH148">
            <v>0</v>
          </cell>
          <cell r="BI148" t="str">
            <v>Размещена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 t="str">
            <v>Размещена</v>
          </cell>
          <cell r="BO148" t="str">
            <v>Протокол ЦЗК №21 от 05.10.2022</v>
          </cell>
          <cell r="BP148" t="str">
            <v>верно, кода нет в перечне и закупка не у смсп</v>
          </cell>
          <cell r="BQ148">
            <v>0</v>
          </cell>
          <cell r="BR148" t="str">
            <v>0</v>
          </cell>
          <cell r="BS148" t="str">
            <v>0</v>
          </cell>
          <cell r="BT148" t="str">
            <v>0</v>
          </cell>
          <cell r="BU148" t="str">
            <v>не размещалась</v>
          </cell>
          <cell r="BX148">
            <v>55</v>
          </cell>
          <cell r="BY148">
            <v>45015</v>
          </cell>
          <cell r="BZ148" t="str">
            <v>ОБЩЕСТВО С ОГРАНИЧЕННОЙ ОТВЕТСТВЕННОСТЬЮ "СИБЭНЕРГОДИАГНОСТИКА"</v>
          </cell>
          <cell r="CA148">
            <v>18910.457999999999</v>
          </cell>
          <cell r="CB148">
            <v>32312150585</v>
          </cell>
          <cell r="CC148" t="str">
            <v>да</v>
          </cell>
          <cell r="CD148" t="str">
            <v/>
          </cell>
          <cell r="CE148" t="str">
            <v/>
          </cell>
          <cell r="CF148" t="str">
            <v/>
          </cell>
          <cell r="CG148" t="str">
            <v/>
          </cell>
          <cell r="CH148" t="str">
            <v/>
          </cell>
          <cell r="CI148" t="str">
            <v/>
          </cell>
          <cell r="CK148" t="str">
            <v/>
          </cell>
        </row>
        <row r="149">
          <cell r="A149">
            <v>142</v>
          </cell>
          <cell r="B149">
            <v>226</v>
          </cell>
          <cell r="C149" t="str">
            <v>корректировка</v>
          </cell>
          <cell r="D149" t="str">
            <v>Услуги</v>
          </cell>
          <cell r="E149" t="str">
            <v>Оказание услуг по диагностике электрического оборудования 110-220 кВ</v>
          </cell>
          <cell r="F149">
            <v>929.02731000000006</v>
          </cell>
          <cell r="G149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49">
            <v>44958</v>
          </cell>
          <cell r="I149">
            <v>0</v>
          </cell>
          <cell r="J149">
            <v>0</v>
          </cell>
          <cell r="K149" t="str">
            <v>Служба диагностики</v>
          </cell>
          <cell r="L149">
            <v>0</v>
          </cell>
          <cell r="M149">
            <v>929.02731000000006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 t="str">
            <v>Прочие причины</v>
          </cell>
          <cell r="S149">
            <v>45260</v>
          </cell>
          <cell r="T149" t="str">
            <v>71.20</v>
          </cell>
          <cell r="U149" t="str">
            <v>71.20.19</v>
          </cell>
          <cell r="V149" t="str">
            <v>Согласно закупочной документации</v>
          </cell>
          <cell r="W149" t="str">
            <v>-</v>
          </cell>
          <cell r="X149" t="str">
            <v>-</v>
          </cell>
          <cell r="Y149" t="str">
            <v>-</v>
          </cell>
          <cell r="Z149">
            <v>50000000000</v>
          </cell>
          <cell r="AA149" t="str">
            <v>Новосибирская область</v>
          </cell>
          <cell r="AB149" t="str">
            <v>да</v>
          </cell>
          <cell r="AC149" t="str">
            <v>-</v>
          </cell>
          <cell r="AD149" t="str">
            <v>-</v>
          </cell>
          <cell r="AE149" t="str">
            <v>да</v>
          </cell>
          <cell r="AF149">
            <v>0</v>
          </cell>
          <cell r="AG149" t="str">
            <v>Прочие услуги производственного характера</v>
          </cell>
          <cell r="AH149" t="str">
            <v>Прочие услуги производственного характера</v>
          </cell>
          <cell r="AI149">
            <v>929.02731000000006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929.02731000000006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 t="str">
            <v>Барков Г.Б.</v>
          </cell>
          <cell r="AT149" t="str">
            <v>471 (2022)</v>
          </cell>
          <cell r="AU149">
            <v>0</v>
          </cell>
          <cell r="AV149">
            <v>0</v>
          </cell>
          <cell r="AW149">
            <v>0</v>
          </cell>
          <cell r="AX149" t="str">
            <v>5</v>
          </cell>
          <cell r="AY149">
            <v>44966</v>
          </cell>
          <cell r="AZ149" t="str">
            <v>0000-027100</v>
          </cell>
          <cell r="BA149">
            <v>44958</v>
          </cell>
          <cell r="BB149" t="str">
            <v>4.3.2.1</v>
          </cell>
          <cell r="BC149" t="str">
            <v>да</v>
          </cell>
          <cell r="BD149">
            <v>0</v>
          </cell>
          <cell r="BE149" t="str">
            <v>МЗС-92164/2023 от 13.02.2023</v>
          </cell>
          <cell r="BF149">
            <v>44970</v>
          </cell>
          <cell r="BG149">
            <v>226</v>
          </cell>
          <cell r="BH149">
            <v>0</v>
          </cell>
          <cell r="BI149" t="str">
            <v>Размещена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 t="str">
            <v>Размещена</v>
          </cell>
          <cell r="BO149" t="str">
            <v>Протокол ЦЗК №21 от 05.10.2022</v>
          </cell>
          <cell r="BP149" t="str">
            <v>верно, код в перечне и закупка у смсп</v>
          </cell>
          <cell r="BQ149">
            <v>0</v>
          </cell>
          <cell r="BR149" t="str">
            <v>0</v>
          </cell>
          <cell r="BS149" t="str">
            <v>0</v>
          </cell>
          <cell r="BT149" t="str">
            <v>0</v>
          </cell>
          <cell r="BU149" t="str">
            <v>не размещалась</v>
          </cell>
          <cell r="BX149">
            <v>41</v>
          </cell>
          <cell r="BY149">
            <v>45015</v>
          </cell>
          <cell r="BZ149" t="str">
            <v>ОБЩЕСТВО С ОГРАНИЧЕННОЙ ОТВЕТСТВЕННОСТЬЮ "СИБЭНЕРГОДИАГНОСТИКА"</v>
          </cell>
          <cell r="CA149">
            <v>1114.2</v>
          </cell>
          <cell r="CB149">
            <v>32312126236</v>
          </cell>
          <cell r="CC149" t="str">
            <v>да</v>
          </cell>
          <cell r="CD149" t="str">
            <v/>
          </cell>
          <cell r="CE149" t="str">
            <v/>
          </cell>
          <cell r="CF149" t="str">
            <v/>
          </cell>
          <cell r="CG149" t="str">
            <v/>
          </cell>
          <cell r="CH149" t="str">
            <v/>
          </cell>
          <cell r="CI149" t="str">
            <v/>
          </cell>
          <cell r="CK149" t="str">
            <v/>
          </cell>
        </row>
        <row r="150">
          <cell r="A150">
            <v>143</v>
          </cell>
          <cell r="B150">
            <v>227</v>
          </cell>
          <cell r="C150" t="str">
            <v>внеплановый</v>
          </cell>
          <cell r="D150" t="str">
            <v>Услуги</v>
          </cell>
          <cell r="E150" t="str">
            <v>Оказание услуг страхования ответственности директоров и должностных лиц АО «Электромагистраль»</v>
          </cell>
          <cell r="F150">
            <v>1050</v>
          </cell>
          <cell r="G150" t="str">
            <v>Запрос предложений в электронной форме</v>
          </cell>
          <cell r="H150">
            <v>44958</v>
          </cell>
          <cell r="I150">
            <v>0</v>
          </cell>
          <cell r="J150">
            <v>0</v>
          </cell>
          <cell r="K150" t="str">
            <v>Финансово-экономический отдел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1050</v>
          </cell>
          <cell r="R150" t="str">
            <v>Прочие причины</v>
          </cell>
          <cell r="S150">
            <v>45382</v>
          </cell>
          <cell r="T150" t="str">
            <v>65.12.3</v>
          </cell>
          <cell r="U150" t="str">
            <v>65.12.50</v>
          </cell>
          <cell r="V150" t="str">
            <v>Согласно закупочной документации</v>
          </cell>
          <cell r="W150" t="str">
            <v>-</v>
          </cell>
          <cell r="X150" t="str">
            <v>-</v>
          </cell>
          <cell r="Y150" t="str">
            <v>-</v>
          </cell>
          <cell r="Z150">
            <v>50000000000</v>
          </cell>
          <cell r="AA150" t="str">
            <v>Новосибирская область</v>
          </cell>
          <cell r="AB150" t="str">
            <v>да</v>
          </cell>
          <cell r="AC150" t="str">
            <v>-</v>
          </cell>
          <cell r="AD150" t="str">
            <v>-</v>
          </cell>
          <cell r="AE150" t="str">
            <v>исключается из расчета</v>
          </cell>
          <cell r="AF150" t="str">
            <v>д) закупки финансовых услуг, включая банковские услуги, страховые услуги, услуги на рынке ценных бумаг, услуги по договору лизинга, а также услуги, оказываемые финансовой организацией и связанные с привлечением и (или) размещением денежных средств юридических и физических лиц;</v>
          </cell>
          <cell r="AG150" t="str">
            <v>Страхование ответственности</v>
          </cell>
          <cell r="AH150" t="str">
            <v>Страхование ответственности</v>
          </cell>
          <cell r="AI150">
            <v>1050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1050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 t="str">
            <v>Моисеева Д.В.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 t="str">
            <v>5</v>
          </cell>
          <cell r="AY150">
            <v>44966</v>
          </cell>
          <cell r="AZ150" t="str">
            <v>0000-026961</v>
          </cell>
          <cell r="BA150">
            <v>44950</v>
          </cell>
          <cell r="BB150" t="str">
            <v>4.3.2.1</v>
          </cell>
          <cell r="BC150" t="str">
            <v>да</v>
          </cell>
          <cell r="BD150">
            <v>0</v>
          </cell>
          <cell r="BE150" t="str">
            <v>МЗС-92164/2023 от 13.02.2023</v>
          </cell>
          <cell r="BF150">
            <v>44970</v>
          </cell>
          <cell r="BG150">
            <v>227</v>
          </cell>
          <cell r="BH150">
            <v>0</v>
          </cell>
          <cell r="BI150" t="str">
            <v>Размещена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 t="str">
            <v>Размещена</v>
          </cell>
          <cell r="BO150" t="str">
            <v>Протокол ЦЗК №21 от 05.10.2022</v>
          </cell>
          <cell r="BP150" t="str">
            <v>верно, кода нет в перечне и закупка не у смсп</v>
          </cell>
          <cell r="BQ150">
            <v>0</v>
          </cell>
          <cell r="BR150" t="str">
            <v>0</v>
          </cell>
          <cell r="BS150" t="str">
            <v>0</v>
          </cell>
          <cell r="BT150" t="str">
            <v>0</v>
          </cell>
          <cell r="BU150" t="str">
            <v>не размещалась</v>
          </cell>
          <cell r="BX150">
            <v>33</v>
          </cell>
          <cell r="BY150">
            <v>44988</v>
          </cell>
          <cell r="BZ150" t="str">
            <v>СТРАХОВОЕ АКЦИОНЕРНОЕ ОБЩЕСТВО "ВСК"</v>
          </cell>
          <cell r="CA150">
            <v>1224</v>
          </cell>
          <cell r="CB150">
            <v>32312117556</v>
          </cell>
          <cell r="CC150" t="str">
            <v>нет</v>
          </cell>
          <cell r="CD150" t="str">
            <v/>
          </cell>
          <cell r="CE150" t="str">
            <v/>
          </cell>
          <cell r="CF150" t="str">
            <v/>
          </cell>
          <cell r="CG150" t="str">
            <v/>
          </cell>
          <cell r="CH150" t="str">
            <v/>
          </cell>
          <cell r="CI150" t="str">
            <v/>
          </cell>
          <cell r="CK150" t="str">
            <v/>
          </cell>
        </row>
        <row r="151">
          <cell r="A151">
            <v>144</v>
          </cell>
          <cell r="B151">
            <v>151</v>
          </cell>
          <cell r="C151" t="str">
            <v>КПЗ скорректировано</v>
          </cell>
          <cell r="D151" t="str">
            <v>Работы</v>
          </cell>
          <cell r="E151" t="str">
            <v>Выполнение  проектно-изыскательских, строительно-монтажных и пусконаладочных работ по проекту  "Перевод системы электроснабжения электроприемников на источник питания хозяйственных нужд ПС 220 кВ Татарская"</v>
          </cell>
          <cell r="F151">
            <v>2715.2767100000001</v>
          </cell>
          <cell r="G151" t="str">
            <v>Запрос предложений в электронной форме</v>
          </cell>
          <cell r="H151">
            <v>44958</v>
          </cell>
          <cell r="I151">
            <v>0</v>
          </cell>
          <cell r="J151">
            <v>0</v>
          </cell>
          <cell r="K151" t="str">
            <v>Отдел реализации инвестиционных проектов</v>
          </cell>
          <cell r="L151">
            <v>0</v>
          </cell>
          <cell r="M151">
            <v>0</v>
          </cell>
          <cell r="N151">
            <v>2715.2767100000001</v>
          </cell>
          <cell r="O151">
            <v>0</v>
          </cell>
          <cell r="P151">
            <v>0</v>
          </cell>
          <cell r="Q151">
            <v>0</v>
          </cell>
          <cell r="R151" t="str">
            <v>Прочие причины</v>
          </cell>
          <cell r="S151">
            <v>45291</v>
          </cell>
          <cell r="T151" t="str">
            <v>42.22</v>
          </cell>
          <cell r="U151" t="str">
            <v>42.22</v>
          </cell>
          <cell r="V151" t="str">
            <v>Согласно закупочной документации</v>
          </cell>
          <cell r="W151" t="str">
            <v>-</v>
          </cell>
          <cell r="X151" t="str">
            <v>-</v>
          </cell>
          <cell r="Y151" t="str">
            <v>-</v>
          </cell>
          <cell r="Z151">
            <v>50000000000</v>
          </cell>
          <cell r="AA151" t="str">
            <v>Новосибирская область</v>
          </cell>
          <cell r="AB151" t="str">
            <v>да</v>
          </cell>
          <cell r="AC151" t="str">
            <v>-</v>
          </cell>
          <cell r="AD151" t="str">
            <v>Перевод системы электроснабжения электроприемников на источник питания хозяйственных нужд ПС 220 кВ Татарская</v>
          </cell>
          <cell r="AE151" t="str">
            <v>нет</v>
          </cell>
          <cell r="AF151">
            <v>0</v>
          </cell>
          <cell r="AG151" t="str">
            <v>Реконструкция, модернизация и ТП</v>
          </cell>
          <cell r="AH151" t="str">
            <v>Реконструкция, модернизация и ТП</v>
          </cell>
          <cell r="AI151">
            <v>2715.2767100000001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2715.2767100000001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 t="str">
            <v>Шерстыло М.А.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 t="str">
            <v>5</v>
          </cell>
          <cell r="AY151">
            <v>44966</v>
          </cell>
          <cell r="AZ151" t="str">
            <v>0000-027177</v>
          </cell>
          <cell r="BA151">
            <v>44960</v>
          </cell>
          <cell r="BB151" t="str">
            <v>4.3.2.1</v>
          </cell>
          <cell r="BC151" t="str">
            <v>да</v>
          </cell>
          <cell r="BD151">
            <v>0</v>
          </cell>
          <cell r="BE151" t="str">
            <v>МЗС-87446/2022
МЗС-92164/2023 от 13.02.2023</v>
          </cell>
          <cell r="BF151" t="str">
            <v>30.12.2022
13.02.2023</v>
          </cell>
          <cell r="BG151">
            <v>151</v>
          </cell>
          <cell r="BH151">
            <v>0</v>
          </cell>
          <cell r="BI151" t="str">
            <v>Размещена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 t="str">
            <v>Размещена</v>
          </cell>
          <cell r="BO151" t="str">
            <v>Протокол ЦЗК №21 от 05.10.2022</v>
          </cell>
          <cell r="BP151" t="str">
            <v>верно, кода нет в перечне и закупка не у смсп</v>
          </cell>
          <cell r="BQ151">
            <v>0</v>
          </cell>
          <cell r="BR151" t="str">
            <v>0</v>
          </cell>
          <cell r="BS151" t="str">
            <v>0</v>
          </cell>
          <cell r="BT151" t="str">
            <v>0</v>
          </cell>
          <cell r="BU151" t="str">
            <v>не размещалась</v>
          </cell>
          <cell r="BX151">
            <v>59</v>
          </cell>
          <cell r="BY151">
            <v>45048</v>
          </cell>
          <cell r="BZ151" t="str">
            <v>ИП АКСЁНОВ КОНСТАНТИН СТАНИСЛАВОВИЧ</v>
          </cell>
          <cell r="CA151">
            <v>2689</v>
          </cell>
          <cell r="CB151">
            <v>32312151061</v>
          </cell>
          <cell r="CC151" t="str">
            <v>да</v>
          </cell>
          <cell r="CD151" t="str">
            <v/>
          </cell>
          <cell r="CE151" t="str">
            <v/>
          </cell>
          <cell r="CF151" t="str">
            <v/>
          </cell>
          <cell r="CG151" t="str">
            <v/>
          </cell>
          <cell r="CH151" t="str">
            <v/>
          </cell>
          <cell r="CI151" t="str">
            <v/>
          </cell>
          <cell r="CK151" t="str">
            <v/>
          </cell>
        </row>
        <row r="152">
          <cell r="A152">
            <v>145</v>
          </cell>
          <cell r="B152">
            <v>228</v>
          </cell>
          <cell r="C152" t="str">
            <v>КПЗ скорректировано</v>
          </cell>
          <cell r="D152" t="str">
            <v>МТР</v>
          </cell>
          <cell r="E152" t="str">
            <v>Поставка модуля ЭНМВ, ЭНМИ</v>
          </cell>
          <cell r="F152">
            <v>1908.7574999999999</v>
          </cell>
          <cell r="G15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52">
            <v>44958</v>
          </cell>
          <cell r="I152">
            <v>0</v>
          </cell>
          <cell r="J152">
            <v>0</v>
          </cell>
          <cell r="K152" t="str">
            <v>Отдел материально-технического снабжения</v>
          </cell>
          <cell r="L152">
            <v>0</v>
          </cell>
          <cell r="M152">
            <v>0</v>
          </cell>
          <cell r="N152">
            <v>1908.7574999999999</v>
          </cell>
          <cell r="O152">
            <v>0</v>
          </cell>
          <cell r="P152">
            <v>0</v>
          </cell>
          <cell r="Q152">
            <v>0</v>
          </cell>
          <cell r="R152" t="str">
            <v>Прочие причины</v>
          </cell>
          <cell r="S152">
            <v>45077</v>
          </cell>
          <cell r="T152" t="str">
            <v>26.51</v>
          </cell>
          <cell r="U152" t="str">
            <v>26.51.44.000</v>
          </cell>
          <cell r="V152" t="str">
            <v>Согласно закупочной документации</v>
          </cell>
          <cell r="W152" t="str">
            <v>796</v>
          </cell>
          <cell r="X152" t="str">
            <v>шт</v>
          </cell>
          <cell r="Y152">
            <v>88</v>
          </cell>
          <cell r="Z152">
            <v>50000000000</v>
          </cell>
          <cell r="AA152" t="str">
            <v>Новосибирская область</v>
          </cell>
          <cell r="AB152" t="str">
            <v>да</v>
          </cell>
          <cell r="AC152" t="str">
            <v>-</v>
          </cell>
          <cell r="AD152" t="str">
            <v>Техническое перевооружение системы телемеханики и регистратора аварийных событий на ПС 220 кВ Татарская</v>
          </cell>
          <cell r="AE152" t="str">
            <v>да</v>
          </cell>
          <cell r="AF152">
            <v>0</v>
          </cell>
          <cell r="AG152" t="str">
            <v>Реконструкция, модернизация и ТП</v>
          </cell>
          <cell r="AH152" t="str">
            <v>Реконструкция, модернизация и ТП</v>
          </cell>
          <cell r="AI152">
            <v>1908.7574999999999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1908.7574999999999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 t="str">
            <v>Лялина Е.В.</v>
          </cell>
          <cell r="AT152">
            <v>106</v>
          </cell>
          <cell r="AU152">
            <v>0</v>
          </cell>
          <cell r="AV152">
            <v>0</v>
          </cell>
          <cell r="AW152">
            <v>0</v>
          </cell>
          <cell r="AX152" t="str">
            <v>5</v>
          </cell>
          <cell r="AY152">
            <v>44966</v>
          </cell>
          <cell r="AZ152" t="str">
            <v>0000-027248</v>
          </cell>
          <cell r="BA152">
            <v>44964</v>
          </cell>
          <cell r="BB152" t="str">
            <v>4.3.2.1</v>
          </cell>
          <cell r="BC152" t="str">
            <v>да</v>
          </cell>
          <cell r="BD152">
            <v>0</v>
          </cell>
          <cell r="BE152" t="str">
            <v>МЗС-92164/2023 от 13.02.2023</v>
          </cell>
          <cell r="BF152">
            <v>44970</v>
          </cell>
          <cell r="BG152">
            <v>228</v>
          </cell>
          <cell r="BH152">
            <v>0</v>
          </cell>
          <cell r="BI152" t="str">
            <v>Размещена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 t="str">
            <v>Размещена</v>
          </cell>
          <cell r="BO152" t="str">
            <v>Протокол ЦЗК №21 от 05.10.2022</v>
          </cell>
          <cell r="BP152" t="str">
            <v>верно, код в перечне и закупка у смсп</v>
          </cell>
          <cell r="BQ152">
            <v>0</v>
          </cell>
          <cell r="BR152" t="str">
            <v>0</v>
          </cell>
          <cell r="BS152" t="str">
            <v>0</v>
          </cell>
          <cell r="BT152" t="str">
            <v>0</v>
          </cell>
          <cell r="BU152" t="str">
            <v>не размещалась</v>
          </cell>
          <cell r="BX152">
            <v>32</v>
          </cell>
          <cell r="BY152">
            <v>44998</v>
          </cell>
          <cell r="BZ152" t="str">
            <v>ОБЩЕСТВО С ОГРАНИЧЕННОЙ ОТВЕТСТВЕННОСТЬЮ "А2 СИСТЕМ"</v>
          </cell>
          <cell r="CA152">
            <v>1470.0661600000001</v>
          </cell>
          <cell r="CB152">
            <v>32312116664</v>
          </cell>
          <cell r="CC152" t="str">
            <v>да</v>
          </cell>
          <cell r="CD152" t="str">
            <v/>
          </cell>
          <cell r="CE152" t="str">
            <v/>
          </cell>
          <cell r="CF152" t="str">
            <v/>
          </cell>
          <cell r="CG152" t="str">
            <v/>
          </cell>
          <cell r="CH152" t="str">
            <v/>
          </cell>
          <cell r="CI152" t="str">
            <v/>
          </cell>
          <cell r="CK152" t="str">
            <v/>
          </cell>
        </row>
        <row r="153">
          <cell r="A153">
            <v>146</v>
          </cell>
          <cell r="B153">
            <v>219</v>
          </cell>
          <cell r="C153" t="str">
            <v>корректировка</v>
          </cell>
          <cell r="D153" t="str">
            <v>МТР</v>
          </cell>
          <cell r="E153" t="str">
            <v>Поставка вводов высоковольтных 110 кВ</v>
          </cell>
          <cell r="F153">
            <v>12470</v>
          </cell>
          <cell r="G153" t="str">
            <v>Запрос предложений в электронной форме</v>
          </cell>
          <cell r="H153">
            <v>44958</v>
          </cell>
          <cell r="I153">
            <v>0</v>
          </cell>
          <cell r="J153">
            <v>0</v>
          </cell>
          <cell r="K153" t="str">
            <v>Отдел материально-технического снабжения</v>
          </cell>
          <cell r="L153">
            <v>12470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 t="str">
            <v>Прочие причины</v>
          </cell>
          <cell r="S153">
            <v>45046</v>
          </cell>
          <cell r="T153" t="str">
            <v>27.12</v>
          </cell>
          <cell r="U153" t="str">
            <v>27.12.10</v>
          </cell>
          <cell r="V153" t="str">
            <v>Согласно закупочной документации</v>
          </cell>
          <cell r="W153">
            <v>796</v>
          </cell>
          <cell r="X153" t="str">
            <v>шт</v>
          </cell>
          <cell r="Y153">
            <v>10</v>
          </cell>
          <cell r="Z153">
            <v>50000000000</v>
          </cell>
          <cell r="AA153" t="str">
            <v>Новосибирская область</v>
          </cell>
          <cell r="AB153" t="str">
            <v>да</v>
          </cell>
          <cell r="AC153" t="str">
            <v>-</v>
          </cell>
          <cell r="AD153" t="str">
            <v>-</v>
          </cell>
          <cell r="AE153" t="str">
            <v>нет</v>
          </cell>
          <cell r="AF153">
            <v>0</v>
          </cell>
          <cell r="AG153" t="str">
            <v>МТР на собственные нужды</v>
          </cell>
          <cell r="AH153" t="str">
            <v>МТР на собственные нужды</v>
          </cell>
          <cell r="AI153">
            <v>12470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12470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 t="str">
            <v>Попова Е.В.</v>
          </cell>
          <cell r="AT153">
            <v>134</v>
          </cell>
          <cell r="AU153">
            <v>0</v>
          </cell>
          <cell r="AV153">
            <v>0</v>
          </cell>
          <cell r="AW153">
            <v>0</v>
          </cell>
          <cell r="AX153" t="str">
            <v>5</v>
          </cell>
          <cell r="AY153">
            <v>44966</v>
          </cell>
          <cell r="AZ153" t="str">
            <v>0000-027316</v>
          </cell>
          <cell r="BA153">
            <v>44966</v>
          </cell>
          <cell r="BB153" t="str">
            <v>4.3.2.1</v>
          </cell>
          <cell r="BC153" t="str">
            <v>да</v>
          </cell>
          <cell r="BD153">
            <v>0</v>
          </cell>
          <cell r="BE153" t="str">
            <v>МЗС-89842/2023 от 25.01.2023
МЗС-90704/2023 от 30.01.2023
МЗС-92164/2023 от 13.02.2023</v>
          </cell>
          <cell r="BF153" t="str">
            <v>25.01.2023
30.01.2023
13.02.2023</v>
          </cell>
          <cell r="BG153">
            <v>219</v>
          </cell>
          <cell r="BH153">
            <v>0</v>
          </cell>
          <cell r="BI153" t="str">
            <v>Размещена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 t="str">
            <v>Размещена</v>
          </cell>
          <cell r="BO153" t="str">
            <v>Протокол ЦЗК №21 от 05.10.2022</v>
          </cell>
          <cell r="BP153" t="str">
            <v>верно, кода нет в перечне и закупка не у смсп</v>
          </cell>
          <cell r="BQ153">
            <v>0</v>
          </cell>
          <cell r="BR153" t="str">
            <v>0</v>
          </cell>
          <cell r="BS153" t="str">
            <v>0</v>
          </cell>
          <cell r="BT153" t="str">
            <v>0</v>
          </cell>
          <cell r="BU153" t="str">
            <v>не размещалась</v>
          </cell>
          <cell r="BX153">
            <v>46</v>
          </cell>
          <cell r="BY153">
            <v>45008</v>
          </cell>
          <cell r="BZ153" t="str">
            <v>ОБЩЕСТВО С ОГРАНИЧЕННОЙ ОТВЕТСТВЕННОСТЬЮ "ОСТЕРОН"</v>
          </cell>
          <cell r="CA153">
            <v>14865.179999999998</v>
          </cell>
          <cell r="CB153">
            <v>32312137760</v>
          </cell>
          <cell r="CC153" t="str">
            <v>да</v>
          </cell>
          <cell r="CD153" t="str">
            <v/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K153" t="str">
            <v/>
          </cell>
        </row>
        <row r="154">
          <cell r="A154">
            <v>147</v>
          </cell>
          <cell r="B154">
            <v>220</v>
          </cell>
          <cell r="C154" t="str">
            <v>корректировка удален</v>
          </cell>
          <cell r="D154" t="str">
            <v>МТР</v>
          </cell>
          <cell r="E154" t="str">
            <v>Поставка вводов высоковольтных 220 кВ</v>
          </cell>
          <cell r="F154">
            <v>14555</v>
          </cell>
          <cell r="G154" t="str">
            <v>Запрос предложений в электронной форме</v>
          </cell>
          <cell r="H154">
            <v>44958</v>
          </cell>
          <cell r="I154">
            <v>0</v>
          </cell>
          <cell r="J154">
            <v>0</v>
          </cell>
          <cell r="K154" t="str">
            <v>Отдел материально-технического снабжения</v>
          </cell>
          <cell r="L154">
            <v>14555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 t="str">
            <v>Прочие причины</v>
          </cell>
          <cell r="S154">
            <v>45076</v>
          </cell>
          <cell r="T154" t="str">
            <v>27.12</v>
          </cell>
          <cell r="U154" t="str">
            <v>27.12.10</v>
          </cell>
          <cell r="V154" t="str">
            <v>Согласно закупочной документации</v>
          </cell>
          <cell r="W154">
            <v>796</v>
          </cell>
          <cell r="X154" t="str">
            <v>шт</v>
          </cell>
          <cell r="Y154">
            <v>5</v>
          </cell>
          <cell r="Z154">
            <v>50000000000</v>
          </cell>
          <cell r="AA154" t="str">
            <v>Новосибирская область</v>
          </cell>
          <cell r="AB154" t="str">
            <v>да</v>
          </cell>
          <cell r="AC154" t="str">
            <v>-</v>
          </cell>
          <cell r="AD154" t="str">
            <v>-</v>
          </cell>
          <cell r="AE154" t="str">
            <v>нет</v>
          </cell>
          <cell r="AF154">
            <v>0</v>
          </cell>
          <cell r="AG154" t="str">
            <v>МТР на собственные нужды</v>
          </cell>
          <cell r="AH154" t="str">
            <v>МТР на собственные нужды</v>
          </cell>
          <cell r="AI154">
            <v>14555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14555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 t="str">
            <v>Попова Е.В.</v>
          </cell>
          <cell r="AT154">
            <v>135</v>
          </cell>
          <cell r="AU154">
            <v>0</v>
          </cell>
          <cell r="AV154">
            <v>0</v>
          </cell>
          <cell r="AW154">
            <v>0</v>
          </cell>
          <cell r="AX154" t="str">
            <v>5
6</v>
          </cell>
          <cell r="AY154" t="str">
            <v>09.02.2023
17.02.2023</v>
          </cell>
          <cell r="AZ154" t="str">
            <v>0000-027316
0000-027506</v>
          </cell>
          <cell r="BA154" t="str">
            <v>09.02.2023
17.02.2023</v>
          </cell>
          <cell r="BB154" t="str">
            <v>4.3.2.1
4.3.2.2</v>
          </cell>
          <cell r="BC154" t="str">
            <v>да</v>
          </cell>
          <cell r="BD154">
            <v>0</v>
          </cell>
          <cell r="BE154" t="str">
            <v>МЗС-89842/2023 от 25.01.2023
МЗС-90704/2023 от 30.01.2023
МЗС-92164/2023 от 13.02.2023
МЗС-92546/2023 от 17.02.2023</v>
          </cell>
          <cell r="BF154" t="str">
            <v>25.01.2023
30.01.2023
13.02.2023
17.02.2023</v>
          </cell>
          <cell r="BG154">
            <v>220</v>
          </cell>
          <cell r="BH154">
            <v>0</v>
          </cell>
          <cell r="BI154" t="str">
            <v>Изменена</v>
          </cell>
          <cell r="BJ154">
            <v>0</v>
          </cell>
          <cell r="BK154">
            <v>0</v>
          </cell>
          <cell r="BL154">
            <v>0</v>
          </cell>
          <cell r="BM154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154" t="str">
            <v>Изменена</v>
          </cell>
          <cell r="BO154" t="str">
            <v>Протокол ЦЗК №21 от 05.10.2022</v>
          </cell>
          <cell r="BP154" t="str">
            <v>верно, кода нет в перечне и закупка не у смсп</v>
          </cell>
          <cell r="BQ154">
            <v>0</v>
          </cell>
          <cell r="BR154" t="str">
            <v>0</v>
          </cell>
          <cell r="BS154" t="str">
            <v>0</v>
          </cell>
          <cell r="BT154" t="str">
            <v>0</v>
          </cell>
          <cell r="BU154" t="str">
            <v>не в работе</v>
          </cell>
          <cell r="BX154" t="str">
            <v/>
          </cell>
          <cell r="BY154" t="str">
            <v/>
          </cell>
          <cell r="BZ154" t="str">
            <v/>
          </cell>
          <cell r="CA154" t="str">
            <v/>
          </cell>
          <cell r="CB154" t="str">
            <v/>
          </cell>
          <cell r="CC154" t="str">
            <v/>
          </cell>
          <cell r="CD154" t="str">
            <v/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K154" t="str">
            <v/>
          </cell>
        </row>
        <row r="155">
          <cell r="A155">
            <v>148</v>
          </cell>
          <cell r="B155">
            <v>229</v>
          </cell>
          <cell r="C155" t="str">
            <v>внеплановый удален</v>
          </cell>
          <cell r="D155" t="str">
            <v>МТР</v>
          </cell>
          <cell r="E155" t="str">
            <v>Поставка высоковольтного выключателя</v>
          </cell>
          <cell r="F155">
            <v>19800</v>
          </cell>
          <cell r="G15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55">
            <v>44958</v>
          </cell>
          <cell r="I155">
            <v>0</v>
          </cell>
          <cell r="J155">
            <v>0</v>
          </cell>
          <cell r="K155" t="str">
            <v>Отдел материально-технического снабжения</v>
          </cell>
          <cell r="L155">
            <v>0</v>
          </cell>
          <cell r="M155">
            <v>0</v>
          </cell>
          <cell r="N155">
            <v>19800</v>
          </cell>
          <cell r="O155">
            <v>0</v>
          </cell>
          <cell r="P155">
            <v>0</v>
          </cell>
          <cell r="Q155">
            <v>0</v>
          </cell>
          <cell r="R155" t="str">
            <v>Прочие причины</v>
          </cell>
          <cell r="S155">
            <v>45230</v>
          </cell>
          <cell r="T155" t="str">
            <v>27.12</v>
          </cell>
          <cell r="U155" t="str">
            <v>27.12.10.110</v>
          </cell>
          <cell r="V155" t="str">
            <v>Согласно закупочной документации</v>
          </cell>
          <cell r="W155">
            <v>796</v>
          </cell>
          <cell r="X155" t="str">
            <v>шт</v>
          </cell>
          <cell r="Y155">
            <v>1</v>
          </cell>
          <cell r="Z155">
            <v>50000000000</v>
          </cell>
          <cell r="AA155" t="str">
            <v>Новосибирская область</v>
          </cell>
          <cell r="AB155" t="str">
            <v>да</v>
          </cell>
          <cell r="AC155" t="str">
            <v>-</v>
          </cell>
          <cell r="AD155" t="str">
            <v>Реконструкция ПС 220 кВ Тулинская в части замены ячеек выключателей 220 кВ, с выполнением сопутствующего объема работ</v>
          </cell>
          <cell r="AE155" t="str">
            <v>да</v>
          </cell>
          <cell r="AF155">
            <v>0</v>
          </cell>
          <cell r="AG155" t="str">
            <v>Реконструкция, модернизация и ТП</v>
          </cell>
          <cell r="AH155" t="str">
            <v>Реконструкция, модернизация и ТП</v>
          </cell>
          <cell r="AI155">
            <v>19800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19800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 t="str">
            <v>Попова Е.В.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 t="str">
            <v>5
6</v>
          </cell>
          <cell r="AY155" t="str">
            <v>09.02.2023
17.02.2023</v>
          </cell>
          <cell r="AZ155" t="str">
            <v>0000-027316</v>
          </cell>
          <cell r="BA155" t="str">
            <v>09.02.2023
17.02.2023</v>
          </cell>
          <cell r="BB155" t="str">
            <v>4.3.2.1
4.3.2.2</v>
          </cell>
          <cell r="BC155" t="str">
            <v>да</v>
          </cell>
          <cell r="BD155">
            <v>0</v>
          </cell>
          <cell r="BE155" t="str">
            <v>МЗС-92164/2023 от 13.02.2023
МЗС-92546/2023 от 17.02.2023</v>
          </cell>
          <cell r="BF155" t="str">
            <v>13.02.2023
17.02.2023</v>
          </cell>
          <cell r="BG155">
            <v>229</v>
          </cell>
          <cell r="BH155">
            <v>0</v>
          </cell>
          <cell r="BI155" t="str">
            <v>Изменена</v>
          </cell>
          <cell r="BJ155">
            <v>0</v>
          </cell>
          <cell r="BK155">
            <v>0</v>
          </cell>
          <cell r="BL155">
            <v>0</v>
          </cell>
          <cell r="BM155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155" t="str">
            <v>Изменена</v>
          </cell>
          <cell r="BO155" t="str">
            <v>Протокол ЦЗК №21 от 05.10.2022</v>
          </cell>
          <cell r="BP155" t="str">
            <v>верно, код в перечне и закупка у смсп</v>
          </cell>
          <cell r="BQ155">
            <v>0</v>
          </cell>
          <cell r="BR155" t="str">
            <v>0</v>
          </cell>
          <cell r="BS155" t="str">
            <v>0</v>
          </cell>
          <cell r="BT155" t="str">
            <v>0</v>
          </cell>
          <cell r="BU155" t="str">
            <v>не в работе</v>
          </cell>
          <cell r="BX155" t="str">
            <v/>
          </cell>
          <cell r="BY155" t="str">
            <v/>
          </cell>
          <cell r="BZ155" t="str">
            <v/>
          </cell>
          <cell r="CA155" t="str">
            <v/>
          </cell>
          <cell r="CB155" t="str">
            <v/>
          </cell>
          <cell r="CC155" t="str">
            <v/>
          </cell>
          <cell r="CD155" t="str">
            <v/>
          </cell>
          <cell r="CE155" t="str">
            <v/>
          </cell>
          <cell r="CF155" t="str">
            <v/>
          </cell>
          <cell r="CG155" t="str">
            <v/>
          </cell>
          <cell r="CH155" t="str">
            <v/>
          </cell>
          <cell r="CI155" t="str">
            <v/>
          </cell>
          <cell r="CK155" t="str">
            <v/>
          </cell>
        </row>
        <row r="156">
          <cell r="A156">
            <v>149</v>
          </cell>
          <cell r="B156">
            <v>230</v>
          </cell>
          <cell r="C156" t="str">
            <v>внеплановый</v>
          </cell>
          <cell r="D156" t="str">
            <v>МТР</v>
          </cell>
          <cell r="E156" t="str">
            <v>Поставка трансформатора ТДН ПС Тулинская 220 кВ</v>
          </cell>
          <cell r="F156">
            <v>80355.483340000006</v>
          </cell>
          <cell r="G156" t="str">
            <v>Аукцион в электронной форме</v>
          </cell>
          <cell r="H156">
            <v>44958</v>
          </cell>
          <cell r="I156">
            <v>0</v>
          </cell>
          <cell r="J156">
            <v>0</v>
          </cell>
          <cell r="K156" t="str">
            <v>Отдел материально-технического снабжения</v>
          </cell>
          <cell r="L156">
            <v>0</v>
          </cell>
          <cell r="M156">
            <v>0</v>
          </cell>
          <cell r="N156">
            <v>80355.483340000006</v>
          </cell>
          <cell r="O156">
            <v>0</v>
          </cell>
          <cell r="P156">
            <v>0</v>
          </cell>
          <cell r="Q156">
            <v>0</v>
          </cell>
          <cell r="R156" t="str">
            <v>Прочие причины</v>
          </cell>
          <cell r="S156">
            <v>45230</v>
          </cell>
          <cell r="T156" t="str">
            <v>27.11</v>
          </cell>
          <cell r="U156" t="str">
            <v>27.11.42</v>
          </cell>
          <cell r="V156" t="str">
            <v>Согласно закупочной документации</v>
          </cell>
          <cell r="W156">
            <v>796</v>
          </cell>
          <cell r="X156" t="str">
            <v>шт</v>
          </cell>
          <cell r="Y156">
            <v>1</v>
          </cell>
          <cell r="Z156">
            <v>50000000000</v>
          </cell>
          <cell r="AA156" t="str">
            <v>Новосибирская область</v>
          </cell>
          <cell r="AB156" t="str">
            <v>да</v>
          </cell>
          <cell r="AC156" t="str">
            <v>-</v>
          </cell>
          <cell r="AD156" t="str">
            <v>Реконструкция ПС 220 кВ Тулинская в части замены силового трансформатора (1 шт.) мощность 63 МВА с выполнением сопутствующего объема работ</v>
          </cell>
          <cell r="AE156" t="str">
            <v>нет</v>
          </cell>
          <cell r="AF156">
            <v>0</v>
          </cell>
          <cell r="AG156" t="str">
            <v>Реконструкция, модернизация и ТП</v>
          </cell>
          <cell r="AH156" t="str">
            <v>Реконструкция, модернизация и ТП</v>
          </cell>
          <cell r="AI156">
            <v>80355.483340000006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80355.483340000006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 t="str">
            <v>Попова Е.В.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 t="str">
            <v>5</v>
          </cell>
          <cell r="AY156">
            <v>44966</v>
          </cell>
          <cell r="AZ156" t="str">
            <v>0000-027316</v>
          </cell>
          <cell r="BA156">
            <v>44966</v>
          </cell>
          <cell r="BB156" t="str">
            <v>4.3.2.1</v>
          </cell>
          <cell r="BC156" t="str">
            <v>да</v>
          </cell>
          <cell r="BD156">
            <v>0</v>
          </cell>
          <cell r="BE156" t="str">
            <v>МЗС-92164/2023 от 13.02.2023</v>
          </cell>
          <cell r="BF156">
            <v>44970</v>
          </cell>
          <cell r="BG156">
            <v>230</v>
          </cell>
          <cell r="BH156">
            <v>0</v>
          </cell>
          <cell r="BI156" t="str">
            <v>Размещена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 t="str">
            <v>Размещена</v>
          </cell>
          <cell r="BO156" t="str">
            <v>Протокол ЦЗК №21 от 05.10.2022</v>
          </cell>
          <cell r="BP156" t="str">
            <v>верно, кода нет в перечне и закупка не у смсп</v>
          </cell>
          <cell r="BQ156">
            <v>0</v>
          </cell>
          <cell r="BR156" t="str">
            <v>0</v>
          </cell>
          <cell r="BS156" t="str">
            <v>0</v>
          </cell>
          <cell r="BT156" t="str">
            <v>0</v>
          </cell>
          <cell r="BU156" t="str">
            <v>не размещалась</v>
          </cell>
          <cell r="BX156">
            <v>35</v>
          </cell>
          <cell r="BY156">
            <v>45007</v>
          </cell>
          <cell r="BZ156" t="str">
            <v>ОБЩЕСТВО С ОГРАНИЧЕННОЙ ОТВЕТСТВЕННОСТЬЮ "ПАРТНЕР-ТТ"</v>
          </cell>
          <cell r="CA156">
            <v>95944.447103999992</v>
          </cell>
          <cell r="CB156">
            <v>32312120632</v>
          </cell>
          <cell r="CC156" t="str">
            <v>да</v>
          </cell>
          <cell r="CD156" t="str">
            <v/>
          </cell>
          <cell r="CE156" t="str">
            <v/>
          </cell>
          <cell r="CF156" t="str">
            <v/>
          </cell>
          <cell r="CG156" t="str">
            <v/>
          </cell>
          <cell r="CH156" t="str">
            <v/>
          </cell>
          <cell r="CI156" t="str">
            <v/>
          </cell>
          <cell r="CK156" t="str">
            <v/>
          </cell>
        </row>
        <row r="157">
          <cell r="A157">
            <v>150</v>
          </cell>
          <cell r="B157">
            <v>171</v>
          </cell>
          <cell r="C157" t="str">
            <v xml:space="preserve">КПЗ скорректировано </v>
          </cell>
          <cell r="D157" t="str">
            <v>МТР</v>
          </cell>
          <cell r="E157" t="str">
            <v>Поставка автоматических выключателей</v>
          </cell>
          <cell r="F157">
            <v>264.77557999999999</v>
          </cell>
          <cell r="G157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57">
            <v>44958</v>
          </cell>
          <cell r="I157">
            <v>0</v>
          </cell>
          <cell r="J157">
            <v>0</v>
          </cell>
          <cell r="K157" t="str">
            <v>Отдел материально-технического снабжения</v>
          </cell>
          <cell r="L157">
            <v>0</v>
          </cell>
          <cell r="M157">
            <v>0</v>
          </cell>
          <cell r="N157">
            <v>264.77557999999999</v>
          </cell>
          <cell r="O157">
            <v>0</v>
          </cell>
          <cell r="P157">
            <v>0</v>
          </cell>
          <cell r="Q157">
            <v>0</v>
          </cell>
          <cell r="R157" t="str">
            <v>Прочие причины</v>
          </cell>
          <cell r="S157">
            <v>45077</v>
          </cell>
          <cell r="T157" t="str">
            <v>27.12</v>
          </cell>
          <cell r="U157" t="str">
            <v>27.12.22.000</v>
          </cell>
          <cell r="V157" t="str">
            <v>Согласно закупочной документации</v>
          </cell>
          <cell r="W157">
            <v>796</v>
          </cell>
          <cell r="X157" t="str">
            <v>шт</v>
          </cell>
          <cell r="Y157">
            <v>174</v>
          </cell>
          <cell r="Z157">
            <v>50000000000</v>
          </cell>
          <cell r="AA157" t="str">
            <v>Новосибирская область</v>
          </cell>
          <cell r="AB157" t="str">
            <v>да</v>
          </cell>
          <cell r="AC157" t="str">
            <v>-</v>
          </cell>
          <cell r="AD157" t="str">
            <v>Техническое перевооружение системы телемеханики и регистратора аварийных событий на ПС 220 кВ Татарская</v>
          </cell>
          <cell r="AE157" t="str">
            <v>да</v>
          </cell>
          <cell r="AF157">
            <v>0</v>
          </cell>
          <cell r="AG157" t="str">
            <v>Реконструкция, модернизация и ТП</v>
          </cell>
          <cell r="AH157" t="str">
            <v>Реконструкция, модернизация и ТП</v>
          </cell>
          <cell r="AI157">
            <v>264.77557999999999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264.77557999999999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 t="str">
            <v>Иванова Г.А.</v>
          </cell>
          <cell r="AT157">
            <v>124</v>
          </cell>
          <cell r="AU157">
            <v>0</v>
          </cell>
          <cell r="AV157">
            <v>0</v>
          </cell>
          <cell r="AW157">
            <v>0</v>
          </cell>
          <cell r="AX157" t="str">
            <v>5
6</v>
          </cell>
          <cell r="AY157" t="str">
            <v>09.02.2023
17.02.2023</v>
          </cell>
          <cell r="AZ157" t="str">
            <v>0000-027316
0000-027478</v>
          </cell>
          <cell r="BA157" t="str">
            <v>09.02.2023
17.02.2023</v>
          </cell>
          <cell r="BB157" t="str">
            <v>4.3.2.1
4.3.2.3</v>
          </cell>
          <cell r="BC157" t="str">
            <v>да</v>
          </cell>
          <cell r="BD157">
            <v>0</v>
          </cell>
          <cell r="BE157" t="str">
            <v>МЗС-87446/2022
МЗС-90704/2023 от 30.01.2023
МЗС-92164/2023 от 13.02.2023
МЗС-92546/2023 от 17.02.2023</v>
          </cell>
          <cell r="BF157" t="str">
            <v>30.12.2022
30.01.2023
13.02.2023
17.02.2023</v>
          </cell>
          <cell r="BG157">
            <v>171</v>
          </cell>
          <cell r="BH157">
            <v>0</v>
          </cell>
          <cell r="BI157" t="str">
            <v>Размещена</v>
          </cell>
          <cell r="BJ157">
            <v>0</v>
          </cell>
          <cell r="BK157">
            <v>0</v>
          </cell>
          <cell r="BL157">
            <v>0</v>
          </cell>
          <cell r="BM157" t="str">
            <v>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157" t="str">
            <v>Размещена</v>
          </cell>
          <cell r="BO157" t="str">
            <v>Протокол ЦЗК №21 от 05.10.2022</v>
          </cell>
          <cell r="BP157" t="str">
            <v>верно, код в перечне и закупка у смсп</v>
          </cell>
          <cell r="BQ157">
            <v>0</v>
          </cell>
          <cell r="BR157" t="str">
            <v>0</v>
          </cell>
          <cell r="BS157" t="str">
            <v>0</v>
          </cell>
          <cell r="BT157" t="str">
            <v>0</v>
          </cell>
          <cell r="BU157" t="str">
            <v>не размещалась</v>
          </cell>
          <cell r="BX157">
            <v>43</v>
          </cell>
          <cell r="BY157">
            <v>45009</v>
          </cell>
          <cell r="BZ157" t="str">
            <v>ООО "ЭКСПОНЕНТА"</v>
          </cell>
          <cell r="CA157">
            <v>267.18200000000002</v>
          </cell>
          <cell r="CB157">
            <v>32312132768</v>
          </cell>
          <cell r="CC157" t="str">
            <v>да</v>
          </cell>
          <cell r="CD157" t="str">
            <v/>
          </cell>
          <cell r="CE157" t="str">
            <v/>
          </cell>
          <cell r="CF157" t="str">
            <v/>
          </cell>
          <cell r="CG157" t="str">
            <v/>
          </cell>
          <cell r="CH157" t="str">
            <v/>
          </cell>
          <cell r="CI157" t="str">
            <v/>
          </cell>
          <cell r="CK157" t="str">
            <v/>
          </cell>
        </row>
        <row r="158">
          <cell r="A158">
            <v>151</v>
          </cell>
          <cell r="B158">
            <v>231</v>
          </cell>
          <cell r="C158" t="str">
            <v>корректировка</v>
          </cell>
          <cell r="D158" t="str">
            <v>МТР</v>
          </cell>
          <cell r="E158" t="str">
            <v>Оказание услуг по поверке (калибровке, аттестации) средств измерения</v>
          </cell>
          <cell r="F158">
            <v>405.73093999999998</v>
          </cell>
          <cell r="G158" t="str">
            <v>Запрос предложений в электронной форме</v>
          </cell>
          <cell r="H158">
            <v>44958</v>
          </cell>
          <cell r="I158">
            <v>0</v>
          </cell>
          <cell r="J158">
            <v>0</v>
          </cell>
          <cell r="K158" t="str">
            <v>Служба РЗА</v>
          </cell>
          <cell r="L158">
            <v>0</v>
          </cell>
          <cell r="M158">
            <v>405.73093999999998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 t="str">
            <v>Прочие причины</v>
          </cell>
          <cell r="S158">
            <v>45322</v>
          </cell>
          <cell r="T158" t="str">
            <v>71.12.62</v>
          </cell>
          <cell r="U158" t="str">
            <v>71.12.4</v>
          </cell>
          <cell r="V158" t="str">
            <v>Согласно закупочной документации</v>
          </cell>
          <cell r="W158">
            <v>796</v>
          </cell>
          <cell r="X158" t="str">
            <v>шт</v>
          </cell>
          <cell r="Y158">
            <v>172</v>
          </cell>
          <cell r="Z158">
            <v>50000000000</v>
          </cell>
          <cell r="AA158" t="str">
            <v>Новосибирская область</v>
          </cell>
          <cell r="AB158" t="str">
            <v>да</v>
          </cell>
          <cell r="AC158" t="str">
            <v>-</v>
          </cell>
          <cell r="AD158" t="str">
            <v>-</v>
          </cell>
          <cell r="AE158" t="str">
            <v>нет</v>
          </cell>
          <cell r="AF158">
            <v>0</v>
          </cell>
          <cell r="AG158" t="str">
            <v>Поверка приборов</v>
          </cell>
          <cell r="AH158" t="str">
            <v>Поверка приборов</v>
          </cell>
          <cell r="AI158">
            <v>395.73093999999998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395.73093999999998</v>
          </cell>
          <cell r="AO158">
            <v>10</v>
          </cell>
          <cell r="AP158">
            <v>0</v>
          </cell>
          <cell r="AQ158">
            <v>0</v>
          </cell>
          <cell r="AR158">
            <v>0</v>
          </cell>
          <cell r="AS158" t="str">
            <v>Рудакова Е.С.</v>
          </cell>
          <cell r="AT158" t="str">
            <v>446 (2022)</v>
          </cell>
          <cell r="AU158">
            <v>0</v>
          </cell>
          <cell r="AV158">
            <v>0</v>
          </cell>
          <cell r="AW158">
            <v>0</v>
          </cell>
          <cell r="AX158" t="str">
            <v>5</v>
          </cell>
          <cell r="AY158">
            <v>44966</v>
          </cell>
          <cell r="AZ158" t="str">
            <v>0000-027317</v>
          </cell>
          <cell r="BA158">
            <v>44966</v>
          </cell>
          <cell r="BB158" t="str">
            <v>4.3.2.1</v>
          </cell>
          <cell r="BC158" t="str">
            <v>да</v>
          </cell>
          <cell r="BD158">
            <v>0</v>
          </cell>
          <cell r="BE158" t="str">
            <v>МЗС-92164/2023 от 13.02.2023</v>
          </cell>
          <cell r="BF158">
            <v>44970</v>
          </cell>
          <cell r="BG158">
            <v>231</v>
          </cell>
          <cell r="BH158">
            <v>0</v>
          </cell>
          <cell r="BI158" t="str">
            <v>Размещена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 t="str">
            <v>Размещена</v>
          </cell>
          <cell r="BO158" t="str">
            <v>Протокол ЦЗК №21 от 05.10.2022</v>
          </cell>
          <cell r="BP158" t="str">
            <v>верно, кода нет в перечне и закупка не у смсп</v>
          </cell>
          <cell r="BQ158">
            <v>0</v>
          </cell>
          <cell r="BR158" t="str">
            <v>0</v>
          </cell>
          <cell r="BS158" t="str">
            <v>0</v>
          </cell>
          <cell r="BT158" t="str">
            <v>0</v>
          </cell>
          <cell r="BU158" t="str">
            <v>не размещалась</v>
          </cell>
          <cell r="BX158">
            <v>63</v>
          </cell>
          <cell r="BY158">
            <v>45012</v>
          </cell>
          <cell r="BZ158" t="str">
            <v>Общество с ограниченной ответственностью "Центр Метрологии"</v>
          </cell>
          <cell r="CA158">
            <v>482.197</v>
          </cell>
          <cell r="CB158">
            <v>32312151748</v>
          </cell>
          <cell r="CC158" t="str">
            <v>да</v>
          </cell>
          <cell r="CD158" t="str">
            <v/>
          </cell>
          <cell r="CE158" t="str">
            <v/>
          </cell>
          <cell r="CF158" t="str">
            <v/>
          </cell>
          <cell r="CG158" t="str">
            <v/>
          </cell>
          <cell r="CH158" t="str">
            <v/>
          </cell>
          <cell r="CI158" t="str">
            <v/>
          </cell>
          <cell r="CK158" t="str">
            <v/>
          </cell>
        </row>
        <row r="159">
          <cell r="A159">
            <v>152</v>
          </cell>
          <cell r="B159">
            <v>232</v>
          </cell>
          <cell r="C159" t="str">
            <v>корректировка</v>
          </cell>
          <cell r="D159" t="str">
            <v>Услуги</v>
          </cell>
          <cell r="E159" t="str">
            <v>Оказание услуг по поверке измерительных трансформаторов</v>
          </cell>
          <cell r="F159">
            <v>67.510000000000005</v>
          </cell>
          <cell r="G159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59">
            <v>44958</v>
          </cell>
          <cell r="I159">
            <v>0</v>
          </cell>
          <cell r="J159">
            <v>0</v>
          </cell>
          <cell r="K159" t="str">
            <v>Служба РЗА</v>
          </cell>
          <cell r="L159">
            <v>0</v>
          </cell>
          <cell r="M159">
            <v>67.510000000000005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 t="str">
            <v>Прочие причины</v>
          </cell>
          <cell r="S159">
            <v>45138</v>
          </cell>
          <cell r="T159" t="str">
            <v>71.12.62</v>
          </cell>
          <cell r="U159" t="str">
            <v>71.12.40.120</v>
          </cell>
          <cell r="V159" t="str">
            <v>Согласно закупочной документации</v>
          </cell>
          <cell r="W159">
            <v>796</v>
          </cell>
          <cell r="X159" t="str">
            <v>шт</v>
          </cell>
          <cell r="Y159">
            <v>22</v>
          </cell>
          <cell r="Z159">
            <v>50000000000</v>
          </cell>
          <cell r="AA159" t="str">
            <v>Новосибирская область</v>
          </cell>
          <cell r="AB159" t="str">
            <v>да</v>
          </cell>
          <cell r="AC159" t="str">
            <v>-</v>
          </cell>
          <cell r="AD159" t="str">
            <v>-</v>
          </cell>
          <cell r="AE159" t="str">
            <v>да</v>
          </cell>
          <cell r="AF159">
            <v>0</v>
          </cell>
          <cell r="AG159" t="str">
            <v>Поверка приборов</v>
          </cell>
          <cell r="AH159" t="str">
            <v>Поверка приборов</v>
          </cell>
          <cell r="AI159">
            <v>67.510000000000005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67.510000000000005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 t="str">
            <v>Рудакова Е.С.</v>
          </cell>
          <cell r="AT159" t="str">
            <v>445 (2022)</v>
          </cell>
          <cell r="AU159">
            <v>0</v>
          </cell>
          <cell r="AV159">
            <v>0</v>
          </cell>
          <cell r="AW159">
            <v>0</v>
          </cell>
          <cell r="AX159" t="str">
            <v>5</v>
          </cell>
          <cell r="AY159">
            <v>44966</v>
          </cell>
          <cell r="AZ159" t="str">
            <v>0000-027317</v>
          </cell>
          <cell r="BA159">
            <v>44966</v>
          </cell>
          <cell r="BB159" t="str">
            <v>4.3.2.1</v>
          </cell>
          <cell r="BC159" t="str">
            <v>да</v>
          </cell>
          <cell r="BD159">
            <v>0</v>
          </cell>
          <cell r="BE159" t="str">
            <v>МЗС-92164/2023 от 13.02.2023</v>
          </cell>
          <cell r="BF159">
            <v>44970</v>
          </cell>
          <cell r="BG159">
            <v>232</v>
          </cell>
          <cell r="BH159">
            <v>0</v>
          </cell>
          <cell r="BI159" t="str">
            <v>Размещена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 t="str">
            <v>Размещена</v>
          </cell>
          <cell r="BO159" t="str">
            <v>Протокол ЦЗК №21 от 05.10.2022</v>
          </cell>
          <cell r="BP159" t="str">
            <v>верно, код в перечне и закупка у смсп</v>
          </cell>
          <cell r="BQ159">
            <v>0</v>
          </cell>
          <cell r="BR159" t="str">
            <v>0</v>
          </cell>
          <cell r="BS159" t="str">
            <v>0</v>
          </cell>
          <cell r="BT159" t="str">
            <v>0</v>
          </cell>
          <cell r="BU159" t="str">
            <v>не размещалась</v>
          </cell>
          <cell r="BX159">
            <v>64</v>
          </cell>
          <cell r="BY159">
            <v>45028</v>
          </cell>
          <cell r="BZ159" t="str">
            <v>ОБЩЕСТВО С ОГРАНИЧЕННОЙ ОТВЕТСТВЕННОСТЬЮ "ПРОММАШ ТЕСТ МЕТРОЛОГИЯ"</v>
          </cell>
          <cell r="CA159">
            <v>48.851999999999997</v>
          </cell>
          <cell r="CB159">
            <v>32312151850</v>
          </cell>
          <cell r="CC159" t="str">
            <v>да</v>
          </cell>
          <cell r="CD159" t="str">
            <v/>
          </cell>
          <cell r="CE159" t="str">
            <v/>
          </cell>
          <cell r="CF159" t="str">
            <v/>
          </cell>
          <cell r="CG159" t="str">
            <v/>
          </cell>
          <cell r="CH159" t="str">
            <v/>
          </cell>
          <cell r="CI159" t="str">
            <v/>
          </cell>
          <cell r="CK159" t="str">
            <v/>
          </cell>
        </row>
        <row r="160">
          <cell r="A160">
            <v>153</v>
          </cell>
          <cell r="B160">
            <v>195</v>
          </cell>
          <cell r="C160" t="str">
            <v>КПЗ скорректировано удален</v>
          </cell>
          <cell r="D160" t="str">
            <v>МТР</v>
          </cell>
          <cell r="E160" t="str">
            <v>Поставка детских новогодних подарков для детей работников АО "Электромагистраль"</v>
          </cell>
          <cell r="F160">
            <v>166.12907999999999</v>
          </cell>
          <cell r="G16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60">
            <v>45108</v>
          </cell>
          <cell r="I160">
            <v>0</v>
          </cell>
          <cell r="J160">
            <v>0</v>
          </cell>
          <cell r="K160" t="str">
            <v>Служба управления персоналом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166.12907999999999</v>
          </cell>
          <cell r="R160" t="str">
            <v>Прочие причины</v>
          </cell>
          <cell r="S160">
            <v>45291</v>
          </cell>
          <cell r="T160" t="str">
            <v>32.99</v>
          </cell>
          <cell r="U160" t="str">
            <v>32.99.59</v>
          </cell>
          <cell r="V160" t="str">
            <v>Согласно закупочной документации</v>
          </cell>
          <cell r="W160" t="str">
            <v>-</v>
          </cell>
          <cell r="X160" t="str">
            <v>-</v>
          </cell>
          <cell r="Y160" t="str">
            <v>-</v>
          </cell>
          <cell r="Z160">
            <v>50000000000</v>
          </cell>
          <cell r="AA160" t="str">
            <v>Новосибирская область</v>
          </cell>
          <cell r="AB160" t="str">
            <v>да</v>
          </cell>
          <cell r="AC160" t="str">
            <v>-</v>
          </cell>
          <cell r="AD160" t="str">
            <v>-</v>
          </cell>
          <cell r="AE160" t="str">
            <v>да</v>
          </cell>
          <cell r="AF160">
            <v>0</v>
          </cell>
          <cell r="AG160" t="str">
            <v>Культурно-массовые, спортивные, корпоративные мероприятия</v>
          </cell>
          <cell r="AH160" t="str">
            <v>Культурно-массовые, спортивные, корпоративные мероприятия</v>
          </cell>
          <cell r="AI160">
            <v>166.12907999999999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166.12907999999999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 t="str">
            <v>Прохорова Я.В.</v>
          </cell>
          <cell r="AT160">
            <v>90</v>
          </cell>
          <cell r="AU160">
            <v>0</v>
          </cell>
          <cell r="AV160">
            <v>0</v>
          </cell>
          <cell r="AW160">
            <v>0</v>
          </cell>
          <cell r="AX160" t="str">
            <v>5
23</v>
          </cell>
          <cell r="AY160" t="str">
            <v>09.02.2023
20.07.2023</v>
          </cell>
          <cell r="AZ160" t="str">
            <v>0000-027316
0000-030202</v>
          </cell>
          <cell r="BA160" t="str">
            <v>09.02.2023
13.07.2023</v>
          </cell>
          <cell r="BB160" t="str">
            <v>4.3.2.1
4.3.2.2</v>
          </cell>
          <cell r="BC160" t="str">
            <v>нет</v>
          </cell>
          <cell r="BD160">
            <v>0</v>
          </cell>
          <cell r="BE160" t="str">
            <v>МЗС-87446/2022
МЗС-92164/2023 от 13.02.2023
МЗС-103697/2023 от 20.07.2023</v>
          </cell>
          <cell r="BF160" t="str">
            <v>30.12.2022
13.02.2023
20.07.2023</v>
          </cell>
          <cell r="BG160">
            <v>195</v>
          </cell>
          <cell r="BH160">
            <v>0</v>
          </cell>
          <cell r="BI160" t="str">
            <v>Изменена</v>
          </cell>
          <cell r="BJ160">
            <v>0</v>
          </cell>
          <cell r="BK160">
            <v>0</v>
          </cell>
          <cell r="BL160">
            <v>0</v>
          </cell>
          <cell r="BM160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160" t="str">
            <v>Изменена</v>
          </cell>
          <cell r="BO160" t="str">
            <v>Протокол ЦЗК №21 от 05.10.2022</v>
          </cell>
          <cell r="BP160" t="str">
            <v>верно, код в перечне и закупка у смсп</v>
          </cell>
          <cell r="BQ160">
            <v>0</v>
          </cell>
          <cell r="BR160" t="str">
            <v>0</v>
          </cell>
          <cell r="BS160" t="str">
            <v>0</v>
          </cell>
          <cell r="BT160" t="str">
            <v>0</v>
          </cell>
          <cell r="BU160" t="str">
            <v>не в работе</v>
          </cell>
          <cell r="BX160" t="str">
            <v/>
          </cell>
          <cell r="BY160" t="str">
            <v/>
          </cell>
          <cell r="BZ160" t="str">
            <v/>
          </cell>
          <cell r="CA160" t="str">
            <v/>
          </cell>
          <cell r="CB160" t="str">
            <v/>
          </cell>
          <cell r="CC160" t="str">
            <v/>
          </cell>
          <cell r="CD160" t="str">
            <v/>
          </cell>
          <cell r="CE160" t="str">
            <v/>
          </cell>
          <cell r="CF160" t="str">
            <v/>
          </cell>
          <cell r="CG160" t="str">
            <v/>
          </cell>
          <cell r="CH160" t="str">
            <v/>
          </cell>
          <cell r="CI160" t="str">
            <v/>
          </cell>
          <cell r="CK160" t="str">
            <v/>
          </cell>
        </row>
        <row r="161">
          <cell r="A161">
            <v>154</v>
          </cell>
          <cell r="B161">
            <v>196</v>
          </cell>
          <cell r="C161" t="str">
            <v>КПЗ скорректировано удален</v>
          </cell>
          <cell r="D161" t="str">
            <v>Услуги</v>
          </cell>
          <cell r="E161" t="str">
            <v>Оказание услуг по техническому обслуживанию и ремонту тахографов</v>
          </cell>
          <cell r="F161">
            <v>108.25</v>
          </cell>
          <cell r="G161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61">
            <v>44958</v>
          </cell>
          <cell r="I161">
            <v>0</v>
          </cell>
          <cell r="J161">
            <v>0</v>
          </cell>
          <cell r="K161" t="str">
            <v>Служба хозяйственного обеспечения и транспорта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108.25</v>
          </cell>
          <cell r="R161" t="str">
            <v>Прочие причины</v>
          </cell>
          <cell r="S161">
            <v>45291</v>
          </cell>
          <cell r="T161" t="str">
            <v>33.13</v>
          </cell>
          <cell r="U161" t="str">
            <v>45.20.21.222</v>
          </cell>
          <cell r="V161" t="str">
            <v>Согласно закупочной документации</v>
          </cell>
          <cell r="W161" t="str">
            <v>-</v>
          </cell>
          <cell r="X161" t="str">
            <v>-</v>
          </cell>
          <cell r="Y161" t="str">
            <v>-</v>
          </cell>
          <cell r="Z161">
            <v>50000000000</v>
          </cell>
          <cell r="AA161" t="str">
            <v>Новосибирская область</v>
          </cell>
          <cell r="AB161" t="str">
            <v>да</v>
          </cell>
          <cell r="AC161" t="str">
            <v>-</v>
          </cell>
          <cell r="AD161" t="str">
            <v>-</v>
          </cell>
          <cell r="AE161" t="str">
            <v>да</v>
          </cell>
          <cell r="AF161">
            <v>0</v>
          </cell>
          <cell r="AG161" t="str">
            <v>Прочие расходы на транспорт (стоянка, мойка, тех.осмотр и др.)</v>
          </cell>
          <cell r="AH161" t="str">
            <v>Прочие расходы на транспорт (стоянка, мойка, тех.осмотр и др.)</v>
          </cell>
          <cell r="AI161">
            <v>108.25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108.25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 t="str">
            <v>Реунов А.А.</v>
          </cell>
          <cell r="AT161">
            <v>91</v>
          </cell>
          <cell r="AU161">
            <v>0</v>
          </cell>
          <cell r="AV161">
            <v>0</v>
          </cell>
          <cell r="AW161">
            <v>0</v>
          </cell>
          <cell r="AX161" t="str">
            <v>5
10</v>
          </cell>
          <cell r="AY161" t="str">
            <v>09.02.2023
28.02.2023</v>
          </cell>
          <cell r="AZ161" t="str">
            <v>0000-027316
0000-027592</v>
          </cell>
          <cell r="BA161" t="str">
            <v>09.02.2023
25.02.2023</v>
          </cell>
          <cell r="BB161" t="str">
            <v>4.3.2.1
4.3.2.2</v>
          </cell>
          <cell r="BC161" t="str">
            <v>нет</v>
          </cell>
          <cell r="BD161">
            <v>0</v>
          </cell>
          <cell r="BE161" t="str">
            <v>МЗС-87446/2022
МЗС-92164/2023 от 13.02.2023</v>
          </cell>
          <cell r="BF161" t="str">
            <v>30.12.2022
13.02.2023</v>
          </cell>
          <cell r="BG161">
            <v>196</v>
          </cell>
          <cell r="BH161">
            <v>0</v>
          </cell>
          <cell r="BI161" t="str">
            <v>Изменена</v>
          </cell>
          <cell r="BJ161">
            <v>0</v>
          </cell>
          <cell r="BK161">
            <v>0</v>
          </cell>
          <cell r="BL161">
            <v>0</v>
          </cell>
          <cell r="BM161" t="str">
            <v xml:space="preserve">Изменение потребности в товарах, работах, услугах, в том числе сроков их приобретения, способа осуществления закупки и срока исполнения договора;
</v>
          </cell>
          <cell r="BN161" t="str">
            <v>Изменена</v>
          </cell>
          <cell r="BO161" t="str">
            <v>Протокол ЦЗК №21 от 05.10.2022</v>
          </cell>
          <cell r="BP161" t="str">
            <v>верно, код в перечне и закупка у смсп</v>
          </cell>
          <cell r="BQ161">
            <v>0</v>
          </cell>
          <cell r="BR161" t="str">
            <v>0</v>
          </cell>
          <cell r="BS161" t="str">
            <v>0</v>
          </cell>
          <cell r="BT161" t="str">
            <v>0</v>
          </cell>
          <cell r="BU161" t="str">
            <v>не в работе</v>
          </cell>
          <cell r="BX161" t="str">
            <v/>
          </cell>
          <cell r="BY161" t="str">
            <v/>
          </cell>
          <cell r="BZ161" t="str">
            <v/>
          </cell>
          <cell r="CA161" t="str">
            <v/>
          </cell>
          <cell r="CB161" t="str">
            <v/>
          </cell>
          <cell r="CC161" t="str">
            <v/>
          </cell>
          <cell r="CD161" t="str">
            <v/>
          </cell>
          <cell r="CE161" t="str">
            <v/>
          </cell>
          <cell r="CF161" t="str">
            <v/>
          </cell>
          <cell r="CG161" t="str">
            <v/>
          </cell>
          <cell r="CH161" t="str">
            <v/>
          </cell>
          <cell r="CI161" t="str">
            <v/>
          </cell>
          <cell r="CK161" t="str">
            <v/>
          </cell>
        </row>
        <row r="162">
          <cell r="A162">
            <v>155</v>
          </cell>
          <cell r="B162">
            <v>198</v>
          </cell>
          <cell r="C162" t="str">
            <v>КПЗ скорректировано</v>
          </cell>
          <cell r="D162" t="str">
            <v>Услуги</v>
          </cell>
          <cell r="E162" t="str">
            <v>Приобретение неисключительного права на программное обеспечение Kaspersky</v>
          </cell>
          <cell r="F162">
            <v>577.24874</v>
          </cell>
          <cell r="G16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62">
            <v>45017</v>
          </cell>
          <cell r="I162">
            <v>0</v>
          </cell>
          <cell r="J162">
            <v>0</v>
          </cell>
          <cell r="K162" t="str">
            <v>Служба ИТСиСС и КС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577.24874</v>
          </cell>
          <cell r="R162" t="str">
            <v>Прочие причины</v>
          </cell>
          <cell r="S162">
            <v>45138</v>
          </cell>
          <cell r="T162" t="str">
            <v>46.51.2</v>
          </cell>
          <cell r="U162" t="str">
            <v>46.51.10.120</v>
          </cell>
          <cell r="V162" t="str">
            <v>Согласно закупочной документации</v>
          </cell>
          <cell r="W162">
            <v>796</v>
          </cell>
          <cell r="X162" t="str">
            <v>шт</v>
          </cell>
          <cell r="Y162">
            <v>160</v>
          </cell>
          <cell r="Z162">
            <v>50000000000</v>
          </cell>
          <cell r="AA162" t="str">
            <v>Новосибирская область</v>
          </cell>
          <cell r="AB162" t="str">
            <v>да</v>
          </cell>
          <cell r="AC162" t="str">
            <v>-</v>
          </cell>
          <cell r="AD162" t="str">
            <v>-</v>
          </cell>
          <cell r="AE162" t="str">
            <v>да</v>
          </cell>
          <cell r="AF162">
            <v>0</v>
          </cell>
          <cell r="AG162" t="str">
            <v>Программное обеспечение, разработка, лицензии на использование ПП</v>
          </cell>
          <cell r="AH162" t="str">
            <v>Программное обеспечение, разработка, лицензии на использование ПП</v>
          </cell>
          <cell r="AI162">
            <v>577.24874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577.24874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 t="str">
            <v>Данилов С.А.</v>
          </cell>
          <cell r="AT162">
            <v>93</v>
          </cell>
          <cell r="AU162">
            <v>0</v>
          </cell>
          <cell r="AV162">
            <v>0</v>
          </cell>
          <cell r="AW162">
            <v>0</v>
          </cell>
          <cell r="AX162" t="str">
            <v>5</v>
          </cell>
          <cell r="AY162">
            <v>44966</v>
          </cell>
          <cell r="AZ162" t="str">
            <v>0000-027316</v>
          </cell>
          <cell r="BA162">
            <v>44966</v>
          </cell>
          <cell r="BB162" t="str">
            <v>4.3.2.1</v>
          </cell>
          <cell r="BC162" t="str">
            <v>нет</v>
          </cell>
          <cell r="BD162">
            <v>0</v>
          </cell>
          <cell r="BE162" t="str">
            <v>МЗС-87446/2022
МЗС-92164/2023 от 13.02.2023</v>
          </cell>
          <cell r="BF162" t="str">
            <v>30.12.2022
13.02.2023</v>
          </cell>
          <cell r="BG162">
            <v>198</v>
          </cell>
          <cell r="BH162">
            <v>0</v>
          </cell>
          <cell r="BI162" t="str">
            <v>Размещена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 t="str">
            <v>Размещена</v>
          </cell>
          <cell r="BO162" t="str">
            <v>Протокол ЦЗК №21 от 05.10.2022</v>
          </cell>
          <cell r="BP162" t="str">
            <v>верно, код в перечне и закупка у смсп</v>
          </cell>
          <cell r="BQ162">
            <v>0</v>
          </cell>
          <cell r="BR162" t="str">
            <v>не подлежит проверке</v>
          </cell>
          <cell r="BS162" t="str">
            <v>верно, кода нет в перечне и закупка не у смсп</v>
          </cell>
          <cell r="BT162" t="str">
            <v>Протокол ЦЗК №21 от 05.10.2022</v>
          </cell>
          <cell r="BU162" t="str">
            <v>не размещалась</v>
          </cell>
          <cell r="BX162">
            <v>97</v>
          </cell>
          <cell r="BY162">
            <v>45070</v>
          </cell>
          <cell r="BZ162" t="str">
            <v>ОБЩЕСТВО С ОГРАНИЧЕННОЙ ОТВЕТСТВЕННОСТЬЮ "МАСТЕРСОФТ-ИТ"</v>
          </cell>
          <cell r="CA162">
            <v>599.18386999999996</v>
          </cell>
          <cell r="CB162">
            <v>32312340222</v>
          </cell>
          <cell r="CC162" t="str">
            <v>да</v>
          </cell>
          <cell r="CD162" t="str">
            <v/>
          </cell>
          <cell r="CE162" t="str">
            <v/>
          </cell>
          <cell r="CF162" t="str">
            <v/>
          </cell>
          <cell r="CG162" t="str">
            <v/>
          </cell>
          <cell r="CH162" t="str">
            <v/>
          </cell>
          <cell r="CI162" t="str">
            <v/>
          </cell>
          <cell r="CK162" t="str">
            <v/>
          </cell>
        </row>
        <row r="163">
          <cell r="A163">
            <v>156</v>
          </cell>
          <cell r="B163">
            <v>206</v>
          </cell>
          <cell r="C163" t="str">
            <v>внеплановый</v>
          </cell>
          <cell r="D163" t="str">
            <v>Работы</v>
          </cell>
          <cell r="E163" t="str">
            <v>Выполнение проектно-изыскательских работ по титулу «Ремонт канализационных сетей на ПС 220 кВ Восточная»</v>
          </cell>
          <cell r="F163">
            <v>467.60502000000002</v>
          </cell>
          <cell r="G163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63">
            <v>44986</v>
          </cell>
          <cell r="I163">
            <v>0</v>
          </cell>
          <cell r="J163">
            <v>0</v>
          </cell>
          <cell r="K163" t="str">
            <v>Производственно-техническая служба</v>
          </cell>
          <cell r="L163">
            <v>467.60502000000002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 t="str">
            <v>Прочие причины</v>
          </cell>
          <cell r="S163">
            <v>45169</v>
          </cell>
          <cell r="T163" t="str">
            <v>43.22</v>
          </cell>
          <cell r="U163" t="str">
            <v>43.29.19.190</v>
          </cell>
          <cell r="V163" t="str">
            <v>Согласно закупочной документации</v>
          </cell>
          <cell r="W163" t="str">
            <v>-</v>
          </cell>
          <cell r="X163" t="str">
            <v>-</v>
          </cell>
          <cell r="Y163" t="str">
            <v>-</v>
          </cell>
          <cell r="Z163">
            <v>50000000000</v>
          </cell>
          <cell r="AA163" t="str">
            <v>Новосибирская область</v>
          </cell>
          <cell r="AB163" t="str">
            <v>да</v>
          </cell>
          <cell r="AC163" t="str">
            <v>-</v>
          </cell>
          <cell r="AD163" t="str">
            <v>-</v>
          </cell>
          <cell r="AE163" t="str">
            <v>да</v>
          </cell>
          <cell r="AF163">
            <v>0</v>
          </cell>
          <cell r="AG163" t="str">
            <v>Услуги по подрядному ремонту ОФ</v>
          </cell>
          <cell r="AH163" t="str">
            <v>Услуги по подрядному ремонту ОФ</v>
          </cell>
          <cell r="AI163">
            <v>467.60502000000002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467.60502000000002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 t="str">
            <v>Черенков Р.Ю.</v>
          </cell>
          <cell r="AT163">
            <v>107</v>
          </cell>
          <cell r="AU163">
            <v>0</v>
          </cell>
          <cell r="AV163">
            <v>0</v>
          </cell>
          <cell r="AW163">
            <v>0</v>
          </cell>
          <cell r="AX163" t="str">
            <v>5</v>
          </cell>
          <cell r="AY163">
            <v>44966</v>
          </cell>
          <cell r="AZ163" t="str">
            <v>0000-027316</v>
          </cell>
          <cell r="BA163">
            <v>44966</v>
          </cell>
          <cell r="BB163" t="str">
            <v>4.3.2.1</v>
          </cell>
          <cell r="BC163" t="str">
            <v>да</v>
          </cell>
          <cell r="BD163">
            <v>0</v>
          </cell>
          <cell r="BE163" t="str">
            <v xml:space="preserve">
МЗС-88457/2023
МЗС-89842/2023 от 25.01.2023
МЗС-92164/2023 от 13.02.2023</v>
          </cell>
          <cell r="BF163" t="str">
            <v xml:space="preserve">
17.01.2023
25.01.2023
13.02.2023</v>
          </cell>
          <cell r="BG163">
            <v>206</v>
          </cell>
          <cell r="BH163">
            <v>0</v>
          </cell>
          <cell r="BI163" t="str">
            <v>Размещена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 t="str">
            <v>Размещена</v>
          </cell>
          <cell r="BO163" t="str">
            <v>Протокол ЦЗК №21 от 05.10.2022</v>
          </cell>
          <cell r="BP163" t="str">
            <v>верно, код в перечне и закупка у смсп</v>
          </cell>
          <cell r="BQ163">
            <v>0</v>
          </cell>
          <cell r="BR163" t="str">
            <v>0</v>
          </cell>
          <cell r="BS163" t="str">
            <v>0</v>
          </cell>
          <cell r="BT163" t="str">
            <v>0</v>
          </cell>
          <cell r="BU163" t="str">
            <v>не размещалась</v>
          </cell>
          <cell r="BX163">
            <v>74</v>
          </cell>
          <cell r="BY163">
            <v>45033</v>
          </cell>
          <cell r="BZ163" t="str">
            <v>ОБЩЕСТВО С ОГРАНИЧЕННОЙ ОТВЕТСТВЕННОСТЬЮ "ПЕРСПЕКТИВА"</v>
          </cell>
          <cell r="CA163">
            <v>467.60502000000002</v>
          </cell>
          <cell r="CB163">
            <v>32312243794</v>
          </cell>
          <cell r="CC163" t="str">
            <v>да</v>
          </cell>
          <cell r="CD163" t="str">
            <v/>
          </cell>
          <cell r="CE163" t="str">
            <v/>
          </cell>
          <cell r="CF163" t="str">
            <v/>
          </cell>
          <cell r="CG163" t="str">
            <v/>
          </cell>
          <cell r="CH163" t="str">
            <v/>
          </cell>
          <cell r="CI163" t="str">
            <v/>
          </cell>
          <cell r="CK163" t="str">
            <v/>
          </cell>
        </row>
        <row r="164">
          <cell r="A164">
            <v>157</v>
          </cell>
          <cell r="B164">
            <v>205</v>
          </cell>
          <cell r="C164" t="str">
            <v>внеплановый</v>
          </cell>
          <cell r="D164" t="str">
            <v>Работы</v>
          </cell>
          <cell r="E164" t="str">
            <v>Выполнение работ по ремонту канализационных сетей на ПС 220 кВ Восточная на участке  КК - сущ 3 - КК - сущ 1, выпуск К1 - 3</v>
          </cell>
          <cell r="F164">
            <v>3103.4740000000002</v>
          </cell>
          <cell r="G164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64">
            <v>44986</v>
          </cell>
          <cell r="I164">
            <v>0</v>
          </cell>
          <cell r="J164">
            <v>0</v>
          </cell>
          <cell r="K164" t="str">
            <v>Производственно-техническая служба</v>
          </cell>
          <cell r="L164">
            <v>3103.4740000000002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 t="str">
            <v>Прочие причины</v>
          </cell>
          <cell r="S164">
            <v>45107</v>
          </cell>
          <cell r="T164" t="str">
            <v>43.22</v>
          </cell>
          <cell r="U164" t="str">
            <v>43.29.19.190</v>
          </cell>
          <cell r="V164" t="str">
            <v>Согласно закупочной документации</v>
          </cell>
          <cell r="W164" t="str">
            <v>-</v>
          </cell>
          <cell r="X164" t="str">
            <v>-</v>
          </cell>
          <cell r="Y164" t="str">
            <v>-</v>
          </cell>
          <cell r="Z164">
            <v>50000000000</v>
          </cell>
          <cell r="AA164" t="str">
            <v>Новосибирская область</v>
          </cell>
          <cell r="AB164" t="str">
            <v>да</v>
          </cell>
          <cell r="AC164" t="str">
            <v>-</v>
          </cell>
          <cell r="AD164" t="str">
            <v>-</v>
          </cell>
          <cell r="AE164" t="str">
            <v>да</v>
          </cell>
          <cell r="AF164">
            <v>0</v>
          </cell>
          <cell r="AG164" t="str">
            <v>Услуги по подрядному ремонту ОФ</v>
          </cell>
          <cell r="AH164" t="str">
            <v>Услуги по подрядному ремонту ОФ</v>
          </cell>
          <cell r="AI164">
            <v>3103.4740000000002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3103.4740000000002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 t="str">
            <v>Черенков Р.Ю.</v>
          </cell>
          <cell r="AT164">
            <v>108</v>
          </cell>
          <cell r="AU164">
            <v>0</v>
          </cell>
          <cell r="AV164">
            <v>0</v>
          </cell>
          <cell r="AW164">
            <v>0</v>
          </cell>
          <cell r="AX164" t="str">
            <v>5</v>
          </cell>
          <cell r="AY164">
            <v>44966</v>
          </cell>
          <cell r="AZ164" t="str">
            <v>0000-027316</v>
          </cell>
          <cell r="BA164">
            <v>44966</v>
          </cell>
          <cell r="BB164" t="str">
            <v>4.3.2.1</v>
          </cell>
          <cell r="BC164" t="str">
            <v>да</v>
          </cell>
          <cell r="BD164">
            <v>0</v>
          </cell>
          <cell r="BE164" t="str">
            <v xml:space="preserve">
МЗС-88457/2023
МЗС-89842/2023 от 25.01.2023
МЗС-92164/2023 от 13.02.2023</v>
          </cell>
          <cell r="BF164" t="str">
            <v xml:space="preserve">
17.01.2023 
25.01.2023
13.02.2023</v>
          </cell>
          <cell r="BG164">
            <v>205</v>
          </cell>
          <cell r="BH164">
            <v>0</v>
          </cell>
          <cell r="BI164" t="str">
            <v>Размещена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 t="str">
            <v>Размещена</v>
          </cell>
          <cell r="BO164" t="str">
            <v>Протокол ЦЗК №21 от 05.10.2022</v>
          </cell>
          <cell r="BP164" t="str">
            <v>верно, код в перечне и закупка у смсп</v>
          </cell>
          <cell r="BQ164">
            <v>0</v>
          </cell>
          <cell r="BR164" t="str">
            <v>0</v>
          </cell>
          <cell r="BS164" t="str">
            <v>0</v>
          </cell>
          <cell r="BT164" t="str">
            <v>0</v>
          </cell>
          <cell r="BU164" t="str">
            <v>не размещалась</v>
          </cell>
          <cell r="BX164">
            <v>76</v>
          </cell>
          <cell r="BY164">
            <v>45034</v>
          </cell>
          <cell r="BZ164" t="str">
            <v>ОБЩЕСТВО С ОГРАНИЧЕННОЙ ОТВЕТСТВЕННОСТЬЮ "СПЕЦПРОМСТРОЙ"</v>
          </cell>
          <cell r="CA164">
            <v>3724.17</v>
          </cell>
          <cell r="CB164" t="str">
            <v xml:space="preserve">32312243833
</v>
          </cell>
          <cell r="CC164" t="str">
            <v>да</v>
          </cell>
          <cell r="CD164" t="str">
            <v/>
          </cell>
          <cell r="CE164" t="str">
            <v/>
          </cell>
          <cell r="CF164" t="str">
            <v/>
          </cell>
          <cell r="CG164" t="str">
            <v/>
          </cell>
          <cell r="CH164" t="str">
            <v/>
          </cell>
          <cell r="CI164" t="str">
            <v/>
          </cell>
          <cell r="CK164" t="str">
            <v/>
          </cell>
        </row>
        <row r="165">
          <cell r="A165">
            <v>158</v>
          </cell>
          <cell r="B165">
            <v>233</v>
          </cell>
          <cell r="C165" t="str">
            <v>внеплановый удален</v>
          </cell>
          <cell r="D165" t="str">
            <v>Работы</v>
          </cell>
          <cell r="E165" t="str">
            <v>Выполнение   строительно-монтажных и пусконаладочных работ по проекту "Реконструкция ПС 220 кВ Правобережная в части замены ячеек выключателей 220 кВ (3 шт.), с выполнением сопутствующего объема работ (2ПК в части В-236, СВ-220)</v>
          </cell>
          <cell r="F165">
            <v>22103</v>
          </cell>
          <cell r="G165" t="str">
            <v>Конкурс в электронной форме</v>
          </cell>
          <cell r="H165">
            <v>44958</v>
          </cell>
          <cell r="I165">
            <v>0</v>
          </cell>
          <cell r="J165">
            <v>0</v>
          </cell>
          <cell r="K165" t="str">
            <v>Отдел реализации инвестиционных проектов</v>
          </cell>
          <cell r="L165">
            <v>0</v>
          </cell>
          <cell r="M165">
            <v>0</v>
          </cell>
          <cell r="N165">
            <v>22103</v>
          </cell>
          <cell r="O165">
            <v>0</v>
          </cell>
          <cell r="P165">
            <v>0</v>
          </cell>
          <cell r="Q165">
            <v>0</v>
          </cell>
          <cell r="R165" t="str">
            <v>Прочие причины</v>
          </cell>
          <cell r="S165">
            <v>45291</v>
          </cell>
          <cell r="T165" t="str">
            <v>42.22</v>
          </cell>
          <cell r="U165" t="str">
            <v>42.22</v>
          </cell>
          <cell r="V165" t="str">
            <v>Согласно закупочной документации</v>
          </cell>
          <cell r="W165" t="str">
            <v>-</v>
          </cell>
          <cell r="X165" t="str">
            <v>-</v>
          </cell>
          <cell r="Y165" t="str">
            <v>-</v>
          </cell>
          <cell r="Z165">
            <v>50000000000</v>
          </cell>
          <cell r="AA165" t="str">
            <v>Новосибирская область</v>
          </cell>
          <cell r="AB165" t="str">
            <v>да</v>
          </cell>
          <cell r="AC165" t="str">
            <v>-</v>
          </cell>
          <cell r="AD165" t="str">
            <v>Реконструкция ПС 220 кВ Правобережная в части замены ячеек выключателей 220 кВ (3 шт.), с выполнением сопутствующего объема работ</v>
          </cell>
          <cell r="AE165" t="str">
            <v>нет</v>
          </cell>
          <cell r="AF165">
            <v>0</v>
          </cell>
          <cell r="AG165" t="str">
            <v>Реконструкция, модернизация и ТП</v>
          </cell>
          <cell r="AH165" t="str">
            <v>Реконструкция, модернизация и ТП</v>
          </cell>
          <cell r="AI165">
            <v>22103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22103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 t="str">
            <v>Гонекер С.Н.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 t="str">
            <v>6
10</v>
          </cell>
          <cell r="AY165" t="str">
            <v>17.02.2023
28.02.2023</v>
          </cell>
          <cell r="AZ165" t="str">
            <v>0000-027332
0000-027648</v>
          </cell>
          <cell r="BA165" t="str">
            <v>10.02.2023
28.02.2023</v>
          </cell>
          <cell r="BB165" t="str">
            <v>4.3.2.1
4.3.2.2</v>
          </cell>
          <cell r="BC165" t="str">
            <v>да</v>
          </cell>
          <cell r="BD165">
            <v>0</v>
          </cell>
          <cell r="BE165" t="str">
            <v>МЗС-92546/2023 от 17.02.2023</v>
          </cell>
          <cell r="BF165">
            <v>44974</v>
          </cell>
          <cell r="BG165">
            <v>233</v>
          </cell>
          <cell r="BH165">
            <v>0</v>
          </cell>
          <cell r="BI165" t="str">
            <v>Изменена</v>
          </cell>
          <cell r="BJ165">
            <v>0</v>
          </cell>
          <cell r="BK165">
            <v>0</v>
          </cell>
          <cell r="BL165">
            <v>0</v>
          </cell>
          <cell r="BM165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165" t="str">
            <v>Изменена</v>
          </cell>
          <cell r="BO165" t="str">
            <v>Протокол ЦЗК №21 от 05.10.2022</v>
          </cell>
          <cell r="BP165" t="str">
            <v>верно, кода нет в перечне и закупка не у смсп</v>
          </cell>
          <cell r="BQ165">
            <v>0</v>
          </cell>
          <cell r="BR165" t="str">
            <v>0</v>
          </cell>
          <cell r="BS165" t="str">
            <v>0</v>
          </cell>
          <cell r="BT165" t="str">
            <v>0</v>
          </cell>
          <cell r="BU165" t="str">
            <v>не в работе</v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K165" t="str">
            <v/>
          </cell>
        </row>
        <row r="166">
          <cell r="A166">
            <v>159</v>
          </cell>
          <cell r="B166">
            <v>234</v>
          </cell>
          <cell r="C166" t="str">
            <v>внеплановый</v>
          </cell>
          <cell r="D166" t="str">
            <v>Работы</v>
          </cell>
          <cell r="E166" t="str">
            <v>Выполнение строительно-монтажных и пусконаладочных работ по проекту "Реконструкция ПС 220 кВ Тулинская в части замены ячеек выключателей 220 кВ, с выполнением сопутствующего объема работ (2В-257, 2ПК 2 этап)</v>
          </cell>
          <cell r="F166">
            <v>32506</v>
          </cell>
          <cell r="G166" t="str">
            <v>Конкурс в электронной форме</v>
          </cell>
          <cell r="H166">
            <v>44958</v>
          </cell>
          <cell r="I166">
            <v>0</v>
          </cell>
          <cell r="J166">
            <v>0</v>
          </cell>
          <cell r="K166" t="str">
            <v>Отдел реализации инвестиционных проектов</v>
          </cell>
          <cell r="L166">
            <v>0</v>
          </cell>
          <cell r="M166">
            <v>0</v>
          </cell>
          <cell r="N166">
            <v>32506</v>
          </cell>
          <cell r="O166">
            <v>0</v>
          </cell>
          <cell r="P166">
            <v>0</v>
          </cell>
          <cell r="Q166">
            <v>0</v>
          </cell>
          <cell r="R166" t="str">
            <v>Прочие причины</v>
          </cell>
          <cell r="S166">
            <v>45230</v>
          </cell>
          <cell r="T166" t="str">
            <v>42.22</v>
          </cell>
          <cell r="U166" t="str">
            <v>42.22</v>
          </cell>
          <cell r="V166" t="str">
            <v>Согласно закупочной документации</v>
          </cell>
          <cell r="W166" t="str">
            <v>-</v>
          </cell>
          <cell r="X166" t="str">
            <v>-</v>
          </cell>
          <cell r="Y166" t="str">
            <v>-</v>
          </cell>
          <cell r="Z166">
            <v>50000000000</v>
          </cell>
          <cell r="AA166" t="str">
            <v>Новосибирская область</v>
          </cell>
          <cell r="AB166" t="str">
            <v>да</v>
          </cell>
          <cell r="AC166" t="str">
            <v>-</v>
          </cell>
          <cell r="AD166" t="str">
            <v>Реконструкция ПС 220 кВ Тулинская в части замены ячеек выключателей 220 кВ, с выполнением сопутствующего объема работ (2В-257, 2ПК 2 этап)</v>
          </cell>
          <cell r="AE166" t="str">
            <v>нет</v>
          </cell>
          <cell r="AF166">
            <v>0</v>
          </cell>
          <cell r="AG166" t="str">
            <v>Реконструкция, модернизация и ТП</v>
          </cell>
          <cell r="AH166" t="str">
            <v>Реконструкция, модернизация и ТП</v>
          </cell>
          <cell r="AI166">
            <v>32506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32506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 t="str">
            <v>Николаенко М.Ю.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 t="str">
            <v>6</v>
          </cell>
          <cell r="AY166">
            <v>44974</v>
          </cell>
          <cell r="AZ166" t="str">
            <v>0000-027335</v>
          </cell>
          <cell r="BA166">
            <v>44967</v>
          </cell>
          <cell r="BB166" t="str">
            <v>4.3.2.1</v>
          </cell>
          <cell r="BC166" t="str">
            <v>да</v>
          </cell>
          <cell r="BD166">
            <v>0</v>
          </cell>
          <cell r="BE166" t="str">
            <v>МЗС-92546/2023 от 17.02.2023</v>
          </cell>
          <cell r="BF166">
            <v>44974</v>
          </cell>
          <cell r="BG166">
            <v>234</v>
          </cell>
          <cell r="BH166">
            <v>0</v>
          </cell>
          <cell r="BI166" t="str">
            <v>Размещена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 t="str">
            <v>Размещена</v>
          </cell>
          <cell r="BO166" t="str">
            <v>Протокол ЦЗК №21 от 05.10.2022</v>
          </cell>
          <cell r="BP166" t="str">
            <v>верно, кода нет в перечне и закупка не у смсп</v>
          </cell>
          <cell r="BQ166">
            <v>0</v>
          </cell>
          <cell r="BR166" t="str">
            <v>0</v>
          </cell>
          <cell r="BS166" t="str">
            <v>0</v>
          </cell>
          <cell r="BT166" t="str">
            <v>0</v>
          </cell>
          <cell r="BU166" t="str">
            <v>не размещалась</v>
          </cell>
          <cell r="BX166">
            <v>49</v>
          </cell>
          <cell r="BY166">
            <v>45022</v>
          </cell>
          <cell r="BZ166" t="str">
            <v xml:space="preserve">АКЦИОНЕРНОЕ ОБЩЕСТВО "РЕМОНТЭНЕРГОМОНТАЖ И СЕРВИС"  </v>
          </cell>
          <cell r="CA166">
            <v>39007.071036000001</v>
          </cell>
          <cell r="CB166">
            <v>32312147173</v>
          </cell>
          <cell r="CC166" t="str">
            <v>нет</v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K166" t="str">
            <v/>
          </cell>
        </row>
        <row r="167">
          <cell r="A167">
            <v>160</v>
          </cell>
          <cell r="B167">
            <v>153</v>
          </cell>
          <cell r="C167" t="str">
            <v>КПЗ скорректировано</v>
          </cell>
          <cell r="D167" t="str">
            <v>Работы</v>
          </cell>
          <cell r="E167" t="str">
            <v>Выполнение строительно-монтажных и пусконаладочных работ по проекту "Реконструкция ПС 220 кВ Дружная в части замены устройств РЗА присоединений ОВ-110-220"</v>
          </cell>
          <cell r="F167">
            <v>4728.9990299999999</v>
          </cell>
          <cell r="G167" t="str">
            <v>Запрос предложений в электронной форме</v>
          </cell>
          <cell r="H167">
            <v>44958</v>
          </cell>
          <cell r="I167">
            <v>0</v>
          </cell>
          <cell r="J167">
            <v>0</v>
          </cell>
          <cell r="K167" t="str">
            <v>Отдел реализации инвестиционных проектов</v>
          </cell>
          <cell r="L167">
            <v>0</v>
          </cell>
          <cell r="M167">
            <v>0</v>
          </cell>
          <cell r="N167">
            <v>4728.9990299999999</v>
          </cell>
          <cell r="O167">
            <v>0</v>
          </cell>
          <cell r="P167">
            <v>0</v>
          </cell>
          <cell r="Q167">
            <v>0</v>
          </cell>
          <cell r="R167" t="str">
            <v>Прочие причины</v>
          </cell>
          <cell r="S167">
            <v>45260</v>
          </cell>
          <cell r="T167" t="str">
            <v>42.22</v>
          </cell>
          <cell r="U167" t="str">
            <v>42.22</v>
          </cell>
          <cell r="V167" t="str">
            <v>Согласно закупочной документации</v>
          </cell>
          <cell r="W167" t="str">
            <v>-</v>
          </cell>
          <cell r="X167" t="str">
            <v>-</v>
          </cell>
          <cell r="Y167" t="str">
            <v>-</v>
          </cell>
          <cell r="Z167">
            <v>50000000000</v>
          </cell>
          <cell r="AA167" t="str">
            <v>Новосибирская область</v>
          </cell>
          <cell r="AB167" t="str">
            <v>да</v>
          </cell>
          <cell r="AC167" t="str">
            <v>-</v>
          </cell>
          <cell r="AD167" t="str">
            <v>Реконструкция ПС 220 кВ Дружная в части замены устройств РЗА присоединений ОВ-110-220</v>
          </cell>
          <cell r="AE167" t="str">
            <v>нет</v>
          </cell>
          <cell r="AF167">
            <v>0</v>
          </cell>
          <cell r="AG167" t="str">
            <v>Реконструкция, модернизация и ТП</v>
          </cell>
          <cell r="AH167" t="str">
            <v>Реконструкция, модернизация и ТП</v>
          </cell>
          <cell r="AI167">
            <v>4728.9990299999999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4728.9990299999999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 t="str">
            <v>Гонекер С.Н.</v>
          </cell>
          <cell r="AT167">
            <v>48</v>
          </cell>
          <cell r="AU167">
            <v>0</v>
          </cell>
          <cell r="AV167">
            <v>0</v>
          </cell>
          <cell r="AW167">
            <v>0</v>
          </cell>
          <cell r="AX167" t="str">
            <v>6</v>
          </cell>
          <cell r="AY167">
            <v>44974</v>
          </cell>
          <cell r="AZ167" t="str">
            <v>0000-027325</v>
          </cell>
          <cell r="BA167">
            <v>44967</v>
          </cell>
          <cell r="BB167" t="str">
            <v>4.3.2.1</v>
          </cell>
          <cell r="BC167" t="str">
            <v>да</v>
          </cell>
          <cell r="BD167">
            <v>0</v>
          </cell>
          <cell r="BE167" t="str">
            <v>МЗС-87446/2022
МЗС-92546/2023 от 17.02.2023</v>
          </cell>
          <cell r="BF167" t="str">
            <v>30.12.2022
17.02.2023</v>
          </cell>
          <cell r="BG167">
            <v>153</v>
          </cell>
          <cell r="BH167">
            <v>0</v>
          </cell>
          <cell r="BI167" t="str">
            <v>Размещена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 t="str">
            <v>Размещена</v>
          </cell>
          <cell r="BO167" t="str">
            <v>Протокол ЦЗК №21 от 05.10.2022</v>
          </cell>
          <cell r="BP167" t="str">
            <v>верно, кода нет в перечне и закупка не у смсп</v>
          </cell>
          <cell r="BQ167">
            <v>0</v>
          </cell>
          <cell r="BR167" t="str">
            <v>0</v>
          </cell>
          <cell r="BS167" t="str">
            <v>0</v>
          </cell>
          <cell r="BT167" t="str">
            <v>0</v>
          </cell>
          <cell r="BU167" t="str">
            <v>не размещалась</v>
          </cell>
          <cell r="BX167">
            <v>61</v>
          </cell>
          <cell r="BY167">
            <v>45012</v>
          </cell>
          <cell r="BZ167" t="str">
            <v>ОБЩЕСТВО С ОГРАНИЧЕННОЙ ОТВЕТСТВЕННОСТЬЮ "ЭКРА-СИБИРЬ"</v>
          </cell>
          <cell r="CA167">
            <v>5670</v>
          </cell>
          <cell r="CB167">
            <v>32312151433</v>
          </cell>
          <cell r="CC167" t="str">
            <v>да</v>
          </cell>
          <cell r="CD167" t="str">
            <v/>
          </cell>
          <cell r="CE167" t="str">
            <v/>
          </cell>
          <cell r="CF167" t="str">
            <v/>
          </cell>
          <cell r="CG167" t="str">
            <v/>
          </cell>
          <cell r="CH167" t="str">
            <v/>
          </cell>
          <cell r="CI167" t="str">
            <v/>
          </cell>
          <cell r="CK167" t="str">
            <v/>
          </cell>
        </row>
        <row r="168">
          <cell r="A168">
            <v>161</v>
          </cell>
          <cell r="B168">
            <v>163</v>
          </cell>
          <cell r="C168" t="str">
            <v>КПЗ скорректировано удален</v>
          </cell>
          <cell r="D168" t="str">
            <v>Работы</v>
          </cell>
          <cell r="E168" t="str">
            <v>Выполнение строительно-монтажных и пусконаладочных работ по проекту "Реконструкция ПС 220 кВ Чулымская в части замены устройств РЗА присоединений ОВ-110"</v>
          </cell>
          <cell r="F168">
            <v>3017.4884699999998</v>
          </cell>
          <cell r="G168" t="str">
            <v>Запрос предложений в электронной форме</v>
          </cell>
          <cell r="H168">
            <v>44958</v>
          </cell>
          <cell r="I168">
            <v>0</v>
          </cell>
          <cell r="J168">
            <v>0</v>
          </cell>
          <cell r="K168" t="str">
            <v>Отдел реализации инвестиционных проектов</v>
          </cell>
          <cell r="L168">
            <v>0</v>
          </cell>
          <cell r="M168">
            <v>0</v>
          </cell>
          <cell r="N168">
            <v>3017.4884699999998</v>
          </cell>
          <cell r="O168">
            <v>0</v>
          </cell>
          <cell r="P168">
            <v>0</v>
          </cell>
          <cell r="Q168">
            <v>0</v>
          </cell>
          <cell r="R168" t="str">
            <v>Прочие причины</v>
          </cell>
          <cell r="S168">
            <v>45230</v>
          </cell>
          <cell r="T168" t="str">
            <v>42.22</v>
          </cell>
          <cell r="U168" t="str">
            <v>42.22</v>
          </cell>
          <cell r="V168" t="str">
            <v>Согласно закупочной документации</v>
          </cell>
          <cell r="W168" t="str">
            <v>-</v>
          </cell>
          <cell r="X168" t="str">
            <v>-</v>
          </cell>
          <cell r="Y168" t="str">
            <v>-</v>
          </cell>
          <cell r="Z168">
            <v>50000000000</v>
          </cell>
          <cell r="AA168" t="str">
            <v>Новосибирская область</v>
          </cell>
          <cell r="AB168" t="str">
            <v>да</v>
          </cell>
          <cell r="AC168" t="str">
            <v>-</v>
          </cell>
          <cell r="AD168" t="str">
            <v>Реконструкция ПС 220 кВ Чулымская в части замены устройств РЗА присоединений ОВ-110</v>
          </cell>
          <cell r="AE168" t="str">
            <v>нет</v>
          </cell>
          <cell r="AF168">
            <v>0</v>
          </cell>
          <cell r="AG168" t="str">
            <v>Реконструкция, модернизация и ТП</v>
          </cell>
          <cell r="AH168" t="str">
            <v>Реконструкция, модернизация и ТП</v>
          </cell>
          <cell r="AI168">
            <v>3017.4884699999998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3017.4884699999998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 t="str">
            <v>Гонекер С.Н.</v>
          </cell>
          <cell r="AT168">
            <v>58</v>
          </cell>
          <cell r="AU168">
            <v>0</v>
          </cell>
          <cell r="AV168">
            <v>0</v>
          </cell>
          <cell r="AW168">
            <v>0</v>
          </cell>
          <cell r="AX168" t="str">
            <v>6
21</v>
          </cell>
          <cell r="AY168" t="str">
            <v>17.02.2023
28.06.2023</v>
          </cell>
          <cell r="AZ168" t="str">
            <v xml:space="preserve">0000-027325
0000-029827 </v>
          </cell>
          <cell r="BA168" t="str">
            <v>17.02.2023
22.06.2023</v>
          </cell>
          <cell r="BB168" t="str">
            <v>4.3.2.1
4.3.2.4</v>
          </cell>
          <cell r="BC168" t="str">
            <v>да</v>
          </cell>
          <cell r="BD168">
            <v>0</v>
          </cell>
          <cell r="BE168" t="str">
            <v>МЗС-87446/2022
МЗС-92546/2023 от 17.02.2023
МЗС-101949/2023 от 28.06.2023</v>
          </cell>
          <cell r="BF168" t="str">
            <v>30.12.2022
17.02.2023
28.06.2023</v>
          </cell>
          <cell r="BG168">
            <v>163</v>
          </cell>
          <cell r="BH168">
            <v>0</v>
          </cell>
          <cell r="BI168" t="str">
            <v>Аннулирована</v>
          </cell>
          <cell r="BJ168">
            <v>0</v>
          </cell>
          <cell r="BK168">
            <v>0</v>
          </cell>
          <cell r="BL168" t="str">
            <v>торги не состоялись</v>
          </cell>
          <cell r="BM168">
            <v>0</v>
          </cell>
          <cell r="BN168" t="str">
            <v>Аннулирована</v>
          </cell>
          <cell r="BO168" t="str">
            <v>Протокол ЦЗК №21 от 05.10.2022</v>
          </cell>
          <cell r="BP168" t="str">
            <v>верно, кода нет в перечне и закупка не у смсп</v>
          </cell>
          <cell r="BQ168">
            <v>0</v>
          </cell>
          <cell r="BR168" t="str">
            <v>0</v>
          </cell>
          <cell r="BS168" t="str">
            <v>0</v>
          </cell>
          <cell r="BT168" t="str">
            <v>0</v>
          </cell>
          <cell r="BU168" t="str">
            <v>не размещалась</v>
          </cell>
          <cell r="BX168">
            <v>58</v>
          </cell>
          <cell r="BY168">
            <v>45040</v>
          </cell>
          <cell r="BZ168">
            <v>0</v>
          </cell>
          <cell r="CA168">
            <v>0</v>
          </cell>
          <cell r="CB168">
            <v>32312150963</v>
          </cell>
          <cell r="CC168">
            <v>0</v>
          </cell>
          <cell r="CD168" t="str">
            <v/>
          </cell>
          <cell r="CE168" t="str">
            <v/>
          </cell>
          <cell r="CF168" t="str">
            <v/>
          </cell>
          <cell r="CG168" t="str">
            <v/>
          </cell>
          <cell r="CH168" t="str">
            <v/>
          </cell>
          <cell r="CI168" t="str">
            <v/>
          </cell>
          <cell r="CK168" t="str">
            <v/>
          </cell>
        </row>
        <row r="169">
          <cell r="A169">
            <v>162</v>
          </cell>
          <cell r="B169">
            <v>235</v>
          </cell>
          <cell r="C169" t="str">
            <v>внеплановый</v>
          </cell>
          <cell r="D169" t="str">
            <v>Работы</v>
          </cell>
          <cell r="E169" t="str">
            <v>Выполнение строительно-монтажных и пусконаладочных работ по проекту "Реконструкция ПС 220 кВ Тулинская в части замены устройств РЗА присоединений ОВ-110"</v>
          </cell>
          <cell r="F169">
            <v>4765.58104</v>
          </cell>
          <cell r="G169" t="str">
            <v>Запрос предложений в электронной форме</v>
          </cell>
          <cell r="H169">
            <v>44958</v>
          </cell>
          <cell r="I169">
            <v>0</v>
          </cell>
          <cell r="J169">
            <v>0</v>
          </cell>
          <cell r="K169" t="str">
            <v>Отдел реализации инвестиционных проектов</v>
          </cell>
          <cell r="L169">
            <v>0</v>
          </cell>
          <cell r="M169">
            <v>0</v>
          </cell>
          <cell r="N169">
            <v>4765.58104</v>
          </cell>
          <cell r="O169">
            <v>0</v>
          </cell>
          <cell r="P169">
            <v>0</v>
          </cell>
          <cell r="Q169">
            <v>0</v>
          </cell>
          <cell r="R169" t="str">
            <v>Прочие причины</v>
          </cell>
          <cell r="S169">
            <v>45291</v>
          </cell>
          <cell r="T169" t="str">
            <v>42.22</v>
          </cell>
          <cell r="U169" t="str">
            <v>42.22</v>
          </cell>
          <cell r="V169" t="str">
            <v>Согласно закупочной документации</v>
          </cell>
          <cell r="W169" t="str">
            <v>-</v>
          </cell>
          <cell r="X169" t="str">
            <v>-</v>
          </cell>
          <cell r="Y169" t="str">
            <v>-</v>
          </cell>
          <cell r="Z169">
            <v>50000000000</v>
          </cell>
          <cell r="AA169" t="str">
            <v>Новосибирская область</v>
          </cell>
          <cell r="AB169" t="str">
            <v>да</v>
          </cell>
          <cell r="AC169" t="str">
            <v>-</v>
          </cell>
          <cell r="AD169" t="str">
            <v>Реконструкция ПС 220 кВ Тулинская в части замены устройств РЗА присоединений ОВ-110</v>
          </cell>
          <cell r="AE169" t="str">
            <v>нет</v>
          </cell>
          <cell r="AF169">
            <v>0</v>
          </cell>
          <cell r="AG169" t="str">
            <v>Реконструкция, модернизация и ТП</v>
          </cell>
          <cell r="AH169" t="str">
            <v>Реконструкция, модернизация и ТП</v>
          </cell>
          <cell r="AI169">
            <v>4765.58104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4765.58104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 t="str">
            <v>Гонекер С.Н.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 t="str">
            <v>6</v>
          </cell>
          <cell r="AY169">
            <v>44974</v>
          </cell>
          <cell r="AZ169" t="str">
            <v>0000-027325</v>
          </cell>
          <cell r="BA169">
            <v>44974</v>
          </cell>
          <cell r="BB169" t="str">
            <v>4.3.2.1</v>
          </cell>
          <cell r="BC169" t="str">
            <v>да</v>
          </cell>
          <cell r="BD169">
            <v>0</v>
          </cell>
          <cell r="BE169" t="str">
            <v>МЗС-92546/2023 от 17.02.2023</v>
          </cell>
          <cell r="BF169">
            <v>44974</v>
          </cell>
          <cell r="BG169">
            <v>235</v>
          </cell>
          <cell r="BH169">
            <v>0</v>
          </cell>
          <cell r="BI169" t="str">
            <v>Размещена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 t="str">
            <v>Размещена</v>
          </cell>
          <cell r="BO169" t="str">
            <v>Протокол ЦЗК №21 от 05.10.2022</v>
          </cell>
          <cell r="BP169" t="str">
            <v>верно, кода нет в перечне и закупка не у смсп</v>
          </cell>
          <cell r="BQ169">
            <v>0</v>
          </cell>
          <cell r="BR169" t="str">
            <v>0</v>
          </cell>
          <cell r="BS169" t="str">
            <v>0</v>
          </cell>
          <cell r="BT169" t="str">
            <v>0</v>
          </cell>
          <cell r="BU169" t="str">
            <v>не размещалась</v>
          </cell>
          <cell r="BX169">
            <v>71</v>
          </cell>
          <cell r="BY169">
            <v>45012</v>
          </cell>
          <cell r="BZ169" t="str">
            <v>ОБЩЕСТВО С ОГРАНИЧЕННОЙ ОТВЕТСТВЕННОСТЬЮ "ЭКРА-СИБИРЬ"</v>
          </cell>
          <cell r="CA169">
            <v>5712</v>
          </cell>
          <cell r="CB169">
            <v>32312151277</v>
          </cell>
          <cell r="CC169" t="str">
            <v>да</v>
          </cell>
          <cell r="CD169" t="str">
            <v/>
          </cell>
          <cell r="CE169" t="str">
            <v/>
          </cell>
          <cell r="CF169" t="str">
            <v/>
          </cell>
          <cell r="CG169" t="str">
            <v/>
          </cell>
          <cell r="CH169" t="str">
            <v/>
          </cell>
          <cell r="CI169" t="str">
            <v/>
          </cell>
          <cell r="CK169" t="str">
            <v/>
          </cell>
        </row>
        <row r="170">
          <cell r="A170">
            <v>163</v>
          </cell>
          <cell r="B170">
            <v>158</v>
          </cell>
          <cell r="C170" t="str">
            <v>КПЗ скорректировано удален</v>
          </cell>
          <cell r="D170" t="str">
            <v>Работы</v>
          </cell>
          <cell r="E170" t="str">
            <v>Выполнение строительно-монтажных и пусконаладочных работ по проекту "Реконструкция ПС 220 кВ Татарская в части замены устройств РЗА присоединений ОВ-110"</v>
          </cell>
          <cell r="F170">
            <v>3472.79</v>
          </cell>
          <cell r="G170" t="str">
            <v>Запрос предложений в электронной форме</v>
          </cell>
          <cell r="H170">
            <v>44958</v>
          </cell>
          <cell r="I170">
            <v>0</v>
          </cell>
          <cell r="J170">
            <v>0</v>
          </cell>
          <cell r="K170" t="str">
            <v>Отдел реализации инвестиционных проектов</v>
          </cell>
          <cell r="L170">
            <v>0</v>
          </cell>
          <cell r="M170">
            <v>0</v>
          </cell>
          <cell r="N170">
            <v>3472.79</v>
          </cell>
          <cell r="O170">
            <v>0</v>
          </cell>
          <cell r="P170">
            <v>0</v>
          </cell>
          <cell r="Q170">
            <v>0</v>
          </cell>
          <cell r="R170" t="str">
            <v>Прочие причины</v>
          </cell>
          <cell r="S170">
            <v>45261</v>
          </cell>
          <cell r="T170" t="str">
            <v>42.22</v>
          </cell>
          <cell r="U170" t="str">
            <v>42.22</v>
          </cell>
          <cell r="V170" t="str">
            <v>Согласно закупочной документации</v>
          </cell>
          <cell r="W170" t="str">
            <v>-</v>
          </cell>
          <cell r="X170" t="str">
            <v>-</v>
          </cell>
          <cell r="Y170" t="str">
            <v>-</v>
          </cell>
          <cell r="Z170">
            <v>50000000000</v>
          </cell>
          <cell r="AA170" t="str">
            <v>Новосибирская область</v>
          </cell>
          <cell r="AB170" t="str">
            <v>да</v>
          </cell>
          <cell r="AC170" t="str">
            <v>-</v>
          </cell>
          <cell r="AD170" t="str">
            <v>Реконструкция ПС 220 кВ Татарская в части замены устройств РЗА присоединений ОВ-110</v>
          </cell>
          <cell r="AE170" t="str">
            <v>нет</v>
          </cell>
          <cell r="AF170">
            <v>0</v>
          </cell>
          <cell r="AG170" t="str">
            <v>Реконструкция, модернизация и ТП</v>
          </cell>
          <cell r="AH170" t="str">
            <v>Реконструкция, модернизация и ТП</v>
          </cell>
          <cell r="AI170">
            <v>3472.79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3472.79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 t="str">
            <v>Гонекер С.Н.</v>
          </cell>
          <cell r="AT170">
            <v>53</v>
          </cell>
          <cell r="AU170">
            <v>0</v>
          </cell>
          <cell r="AV170">
            <v>0</v>
          </cell>
          <cell r="AW170">
            <v>0</v>
          </cell>
          <cell r="AX170" t="str">
            <v>6
21</v>
          </cell>
          <cell r="AY170" t="str">
            <v>17.02.2023
28.06.2023</v>
          </cell>
          <cell r="AZ170" t="str">
            <v>0000-027325
0000-029826</v>
          </cell>
          <cell r="BA170" t="str">
            <v>10.02.2023
22.06.2023</v>
          </cell>
          <cell r="BB170" t="str">
            <v>4.3.2.1
4.3.2.4</v>
          </cell>
          <cell r="BC170" t="str">
            <v>да</v>
          </cell>
          <cell r="BD170">
            <v>0</v>
          </cell>
          <cell r="BE170" t="str">
            <v>МЗС-87446/2022
МЗС-92546/2023 от 17.02.2023
МЗС-101949/2023 от 28.06.2023</v>
          </cell>
          <cell r="BF170" t="str">
            <v>30.12.2022
17.02.2023
28.06.2023</v>
          </cell>
          <cell r="BG170">
            <v>158</v>
          </cell>
          <cell r="BH170">
            <v>0</v>
          </cell>
          <cell r="BI170" t="str">
            <v>Аннулирована</v>
          </cell>
          <cell r="BJ170">
            <v>0</v>
          </cell>
          <cell r="BK170">
            <v>0</v>
          </cell>
          <cell r="BL170" t="str">
            <v>торги не состоялись</v>
          </cell>
          <cell r="BM170">
            <v>0</v>
          </cell>
          <cell r="BN170" t="str">
            <v>Аннулирована</v>
          </cell>
          <cell r="BO170" t="str">
            <v>Протокол ЦЗК №21 от 05.10.2022</v>
          </cell>
          <cell r="BP170" t="str">
            <v>верно, кода нет в перечне и закупка не у смсп</v>
          </cell>
          <cell r="BQ170">
            <v>0</v>
          </cell>
          <cell r="BR170" t="str">
            <v>0</v>
          </cell>
          <cell r="BS170" t="str">
            <v>0</v>
          </cell>
          <cell r="BT170" t="str">
            <v>0</v>
          </cell>
          <cell r="BU170" t="str">
            <v>не размещалась</v>
          </cell>
          <cell r="BX170">
            <v>60</v>
          </cell>
          <cell r="BY170">
            <v>45040</v>
          </cell>
          <cell r="BZ170">
            <v>0</v>
          </cell>
          <cell r="CA170">
            <v>0</v>
          </cell>
          <cell r="CB170">
            <v>32312151174</v>
          </cell>
          <cell r="CC170">
            <v>0</v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K170" t="str">
            <v/>
          </cell>
        </row>
        <row r="171">
          <cell r="A171">
            <v>164</v>
          </cell>
          <cell r="B171">
            <v>236</v>
          </cell>
          <cell r="C171" t="str">
            <v>внеплановый</v>
          </cell>
          <cell r="D171" t="str">
            <v>МТР</v>
          </cell>
          <cell r="E171" t="str">
            <v xml:space="preserve"> Поставка программного обеспечения "TrueConf Server V"</v>
          </cell>
          <cell r="F171">
            <v>349.16667000000001</v>
          </cell>
          <cell r="G17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71">
            <v>44958</v>
          </cell>
          <cell r="I171">
            <v>0</v>
          </cell>
          <cell r="J171">
            <v>0</v>
          </cell>
          <cell r="K171" t="str">
            <v>Служба ИТСиСС и КС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349.16667000000001</v>
          </cell>
          <cell r="R171" t="str">
            <v>Прочие причины</v>
          </cell>
          <cell r="S171">
            <v>45077</v>
          </cell>
          <cell r="T171" t="str">
            <v>46.51.2</v>
          </cell>
          <cell r="U171" t="str">
            <v>46.51.10.120</v>
          </cell>
          <cell r="V171" t="str">
            <v>Согласно закупочной документации</v>
          </cell>
          <cell r="W171">
            <v>796</v>
          </cell>
          <cell r="X171" t="str">
            <v>шт</v>
          </cell>
          <cell r="Y171">
            <v>1</v>
          </cell>
          <cell r="Z171">
            <v>50000000000</v>
          </cell>
          <cell r="AA171" t="str">
            <v>Новосибирская область</v>
          </cell>
          <cell r="AB171" t="str">
            <v>да</v>
          </cell>
          <cell r="AC171" t="str">
            <v>-</v>
          </cell>
          <cell r="AD171" t="str">
            <v>-</v>
          </cell>
          <cell r="AE171" t="str">
            <v>да</v>
          </cell>
          <cell r="AF171">
            <v>0</v>
          </cell>
          <cell r="AG171" t="str">
            <v>ПО, лицензии и разработка ПО, ИТ-сервис</v>
          </cell>
          <cell r="AH171" t="str">
            <v>ПО, лицензии и разработка ПО, ИТ-сервис</v>
          </cell>
          <cell r="AI171">
            <v>349.16667000000001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349.16667000000001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 t="str">
            <v>Данилов С.А.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 t="str">
            <v>6</v>
          </cell>
          <cell r="AY171">
            <v>44974</v>
          </cell>
          <cell r="AZ171" t="str">
            <v>0000-027392</v>
          </cell>
          <cell r="BA171">
            <v>44971</v>
          </cell>
          <cell r="BB171" t="str">
            <v>4.3.2.1</v>
          </cell>
          <cell r="BC171" t="str">
            <v>да</v>
          </cell>
          <cell r="BD171">
            <v>0</v>
          </cell>
          <cell r="BE171" t="str">
            <v>МЗС-92546/2023 от 17.02.2023</v>
          </cell>
          <cell r="BF171">
            <v>44974</v>
          </cell>
          <cell r="BG171">
            <v>236</v>
          </cell>
          <cell r="BH171">
            <v>0</v>
          </cell>
          <cell r="BI171" t="str">
            <v>Размещена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 t="str">
            <v>Размещена</v>
          </cell>
          <cell r="BO171" t="str">
            <v>Протокол ЦЗК №21 от 05.10.2022</v>
          </cell>
          <cell r="BP171" t="str">
            <v>верно, код в перечне и закупка у смсп</v>
          </cell>
          <cell r="BQ171">
            <v>0</v>
          </cell>
          <cell r="BR171" t="str">
            <v>0</v>
          </cell>
          <cell r="BS171" t="str">
            <v>0</v>
          </cell>
          <cell r="BT171" t="str">
            <v>0</v>
          </cell>
          <cell r="BU171" t="str">
            <v>не размещалась</v>
          </cell>
          <cell r="BX171">
            <v>57</v>
          </cell>
          <cell r="BY171">
            <v>45015</v>
          </cell>
          <cell r="BZ171" t="str">
            <v>ОБЩЕСТВО С ОГРАНИЧЕННОЙ ОТВЕТСТВЕННОСТЬЮ "АВ-ЛАБС"</v>
          </cell>
          <cell r="CA171">
            <v>417.6</v>
          </cell>
          <cell r="CB171">
            <v>32312151058</v>
          </cell>
          <cell r="CC171" t="str">
            <v>да</v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K171" t="str">
            <v/>
          </cell>
        </row>
        <row r="172">
          <cell r="A172">
            <v>165</v>
          </cell>
          <cell r="B172">
            <v>237</v>
          </cell>
          <cell r="C172" t="str">
            <v>внеплановый</v>
          </cell>
          <cell r="D172" t="str">
            <v>Работы</v>
          </cell>
          <cell r="E172" t="str">
            <v>Выполнение проектно-изыскательских работ, строительно-монтажных и пусконаладочных работ по проекту "Комплексная реконструкция ПС 220 Чулымская в части реконструкции ОРУ-220, ЗРУ-6 и строительства здания ОПУ-ЗРУ" в части В-243</v>
          </cell>
          <cell r="F172">
            <v>56374.788399999998</v>
          </cell>
          <cell r="G172" t="str">
            <v>Конкурс в электронной форме</v>
          </cell>
          <cell r="H172">
            <v>44958</v>
          </cell>
          <cell r="I172">
            <v>0</v>
          </cell>
          <cell r="J172">
            <v>0</v>
          </cell>
          <cell r="K172" t="str">
            <v>Отдел реализации инвестиционных проектов</v>
          </cell>
          <cell r="L172">
            <v>0</v>
          </cell>
          <cell r="M172">
            <v>0</v>
          </cell>
          <cell r="N172">
            <v>56374.788399999998</v>
          </cell>
          <cell r="O172">
            <v>0</v>
          </cell>
          <cell r="P172">
            <v>0</v>
          </cell>
          <cell r="Q172">
            <v>0</v>
          </cell>
          <cell r="R172" t="str">
            <v>Прочие причины</v>
          </cell>
          <cell r="S172">
            <v>45657</v>
          </cell>
          <cell r="T172" t="str">
            <v>42.22</v>
          </cell>
          <cell r="U172" t="str">
            <v>42.22</v>
          </cell>
          <cell r="V172" t="str">
            <v>Согласно закупочной документации</v>
          </cell>
          <cell r="W172" t="str">
            <v>-</v>
          </cell>
          <cell r="X172" t="str">
            <v>-</v>
          </cell>
          <cell r="Y172" t="str">
            <v>-</v>
          </cell>
          <cell r="Z172">
            <v>50000000000</v>
          </cell>
          <cell r="AA172" t="str">
            <v>Новосибирская область</v>
          </cell>
          <cell r="AB172" t="str">
            <v>да</v>
          </cell>
          <cell r="AC172" t="str">
            <v>-</v>
          </cell>
          <cell r="AD172" t="str">
            <v>Комплексная реконструкция ПС 220 Чулымская в части реконструкции ОРУ-220, ЗРУ-6 и строительства здания ОПУ-ЗРУ</v>
          </cell>
          <cell r="AE172" t="str">
            <v>нет</v>
          </cell>
          <cell r="AF172">
            <v>0</v>
          </cell>
          <cell r="AG172" t="str">
            <v>Реконструкция, модернизация и ТП</v>
          </cell>
          <cell r="AH172" t="str">
            <v>Реконструкция, модернизация и ТП</v>
          </cell>
          <cell r="AI172">
            <v>37400.894699999997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37400.894699999997</v>
          </cell>
          <cell r="AO172">
            <v>18973.893700000001</v>
          </cell>
          <cell r="AP172">
            <v>0</v>
          </cell>
          <cell r="AQ172">
            <v>0</v>
          </cell>
          <cell r="AR172">
            <v>0</v>
          </cell>
          <cell r="AS172" t="str">
            <v>Шерстыло М.А.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 t="str">
            <v>6</v>
          </cell>
          <cell r="AY172">
            <v>44974</v>
          </cell>
          <cell r="AZ172" t="str">
            <v>0000-027336</v>
          </cell>
          <cell r="BA172">
            <v>44967</v>
          </cell>
          <cell r="BB172" t="str">
            <v>4.3.2.1</v>
          </cell>
          <cell r="BC172" t="str">
            <v>да</v>
          </cell>
          <cell r="BD172">
            <v>0</v>
          </cell>
          <cell r="BE172" t="str">
            <v>МЗС-92546/2023 от 17.02.2023</v>
          </cell>
          <cell r="BF172">
            <v>44974</v>
          </cell>
          <cell r="BG172">
            <v>237</v>
          </cell>
          <cell r="BH172">
            <v>0</v>
          </cell>
          <cell r="BI172" t="str">
            <v>Размещена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 t="str">
            <v>Размещена</v>
          </cell>
          <cell r="BO172" t="str">
            <v>Протокол ЦЗК №21 от 05.10.2022</v>
          </cell>
          <cell r="BP172" t="str">
            <v>верно, кода нет в перечне и закупка не у смсп</v>
          </cell>
          <cell r="BQ172">
            <v>0</v>
          </cell>
          <cell r="BR172" t="str">
            <v>0</v>
          </cell>
          <cell r="BS172" t="str">
            <v>0</v>
          </cell>
          <cell r="BT172" t="str">
            <v>0</v>
          </cell>
          <cell r="BU172" t="str">
            <v>не размещалась</v>
          </cell>
          <cell r="BX172">
            <v>51</v>
          </cell>
          <cell r="BY172">
            <v>45022</v>
          </cell>
          <cell r="BZ172" t="str">
            <v>ОБЩЕСТВО С ОГРАНИЧЕННОЙ ОТВЕТСТВЕННОСТЬЮ "ВЕЛЛЭНЕРДЖИ"</v>
          </cell>
          <cell r="CA172">
            <v>67649.746079999997</v>
          </cell>
          <cell r="CB172">
            <v>32312149808</v>
          </cell>
          <cell r="CC172" t="str">
            <v>да</v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K172" t="str">
            <v/>
          </cell>
        </row>
        <row r="173">
          <cell r="A173">
            <v>166</v>
          </cell>
          <cell r="B173">
            <v>238</v>
          </cell>
          <cell r="C173" t="str">
            <v>внеплановый</v>
          </cell>
          <cell r="D173" t="str">
            <v>Работы</v>
          </cell>
          <cell r="E173" t="str">
            <v>Выполнение проектно-изыскательских работ по проекту "Комплексная реконструкция ПС 220 Чулымская в части реконструкции ОРУ-220, ЗРУ-6 и строительства здания ОПУ-ЗРУ" в части В-241, В-244, В-242 (1,2 ПК)</v>
          </cell>
          <cell r="F173">
            <v>12069.590099999999</v>
          </cell>
          <cell r="G173" t="str">
            <v>Запрос предложений в электронной форме</v>
          </cell>
          <cell r="H173">
            <v>44958</v>
          </cell>
          <cell r="I173">
            <v>0</v>
          </cell>
          <cell r="J173">
            <v>0</v>
          </cell>
          <cell r="K173" t="str">
            <v>Отдел реализации инвестиционных проектов</v>
          </cell>
          <cell r="L173">
            <v>0</v>
          </cell>
          <cell r="M173">
            <v>0</v>
          </cell>
          <cell r="N173">
            <v>12069.590099999999</v>
          </cell>
          <cell r="O173">
            <v>0</v>
          </cell>
          <cell r="P173">
            <v>0</v>
          </cell>
          <cell r="Q173">
            <v>0</v>
          </cell>
          <cell r="R173" t="str">
            <v>Прочие причины</v>
          </cell>
          <cell r="S173">
            <v>45656</v>
          </cell>
          <cell r="T173" t="str">
            <v>42.22</v>
          </cell>
          <cell r="U173" t="str">
            <v>42.22</v>
          </cell>
          <cell r="V173" t="str">
            <v>Согласно закупочной документации</v>
          </cell>
          <cell r="W173" t="str">
            <v>-</v>
          </cell>
          <cell r="X173" t="str">
            <v>-</v>
          </cell>
          <cell r="Y173" t="str">
            <v>-</v>
          </cell>
          <cell r="Z173">
            <v>50000000000</v>
          </cell>
          <cell r="AA173" t="str">
            <v>Новосибирская область</v>
          </cell>
          <cell r="AB173" t="str">
            <v>да</v>
          </cell>
          <cell r="AC173" t="str">
            <v>-</v>
          </cell>
          <cell r="AD173" t="str">
            <v>Комплексная реконструкция ПС 220 Чулымская в части реконструкции ОРУ-220, ЗРУ-6 и строительства здания ОПУ-ЗРУ</v>
          </cell>
          <cell r="AE173" t="str">
            <v>нет</v>
          </cell>
          <cell r="AF173">
            <v>0</v>
          </cell>
          <cell r="AG173" t="str">
            <v>Реконструкция, модернизация и ТП</v>
          </cell>
          <cell r="AH173" t="str">
            <v>Реконструкция, модернизация и ТП</v>
          </cell>
          <cell r="AI173">
            <v>6000.3999000000003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6000.3999000000003</v>
          </cell>
          <cell r="AO173">
            <v>6069.1902</v>
          </cell>
          <cell r="AP173">
            <v>0</v>
          </cell>
          <cell r="AQ173">
            <v>0</v>
          </cell>
          <cell r="AR173">
            <v>0</v>
          </cell>
          <cell r="AS173" t="str">
            <v>Шерстыло М.А.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 t="str">
            <v>6</v>
          </cell>
          <cell r="AY173">
            <v>44974</v>
          </cell>
          <cell r="AZ173" t="str">
            <v>0000-027336</v>
          </cell>
          <cell r="BA173">
            <v>44967</v>
          </cell>
          <cell r="BB173" t="str">
            <v>4.3.2.1</v>
          </cell>
          <cell r="BC173" t="str">
            <v>да</v>
          </cell>
          <cell r="BD173">
            <v>0</v>
          </cell>
          <cell r="BE173" t="str">
            <v>МЗС-92546/2023 от 17.02.2023</v>
          </cell>
          <cell r="BF173">
            <v>44974</v>
          </cell>
          <cell r="BG173">
            <v>238</v>
          </cell>
          <cell r="BH173">
            <v>0</v>
          </cell>
          <cell r="BI173" t="str">
            <v>Размещена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 t="str">
            <v>Размещена</v>
          </cell>
          <cell r="BO173" t="str">
            <v>Протокол ЦЗК №21 от 05.10.2022</v>
          </cell>
          <cell r="BP173" t="str">
            <v>верно, кода нет в перечне и закупка не у смсп</v>
          </cell>
          <cell r="BQ173">
            <v>0</v>
          </cell>
          <cell r="BR173" t="str">
            <v>0</v>
          </cell>
          <cell r="BS173" t="str">
            <v>0</v>
          </cell>
          <cell r="BT173" t="str">
            <v>0</v>
          </cell>
          <cell r="BU173" t="str">
            <v>не размещалась</v>
          </cell>
          <cell r="BX173">
            <v>50</v>
          </cell>
          <cell r="BY173">
            <v>45020</v>
          </cell>
          <cell r="BZ173" t="str">
            <v>ОБЩЕСТВО С ОГРАНИЧЕННОЙ ОТВЕТСТВЕННОСТЬЮ "ВЕЛЛЭНЕРДЖИ"</v>
          </cell>
          <cell r="CA173">
            <v>8479.8243600000005</v>
          </cell>
          <cell r="CB173">
            <v>32312147451</v>
          </cell>
          <cell r="CC173" t="str">
            <v>да</v>
          </cell>
          <cell r="CD173" t="str">
            <v/>
          </cell>
          <cell r="CE173" t="str">
            <v/>
          </cell>
          <cell r="CF173" t="str">
            <v/>
          </cell>
          <cell r="CG173" t="str">
            <v/>
          </cell>
          <cell r="CH173" t="str">
            <v/>
          </cell>
          <cell r="CI173" t="str">
            <v/>
          </cell>
          <cell r="CK173" t="str">
            <v/>
          </cell>
        </row>
        <row r="174">
          <cell r="A174">
            <v>167</v>
          </cell>
          <cell r="B174">
            <v>239</v>
          </cell>
          <cell r="C174" t="str">
            <v>КПЗ скорректировано</v>
          </cell>
          <cell r="D174" t="str">
            <v>МТР</v>
          </cell>
          <cell r="E174" t="str">
            <v>Поставка трансформаторов ТРДЦН ПС Строительная 220 кВ</v>
          </cell>
          <cell r="F174">
            <v>240115.3</v>
          </cell>
          <cell r="G174" t="str">
            <v>Аукцион в электронной форме</v>
          </cell>
          <cell r="H174">
            <v>44958</v>
          </cell>
          <cell r="I174">
            <v>0</v>
          </cell>
          <cell r="J174">
            <v>0</v>
          </cell>
          <cell r="K174" t="str">
            <v>Отдел материально-технического снабжения</v>
          </cell>
          <cell r="L174">
            <v>0</v>
          </cell>
          <cell r="M174">
            <v>0</v>
          </cell>
          <cell r="N174">
            <v>240115.3</v>
          </cell>
          <cell r="O174">
            <v>0</v>
          </cell>
          <cell r="P174">
            <v>0</v>
          </cell>
          <cell r="Q174">
            <v>0</v>
          </cell>
          <cell r="R174" t="str">
            <v>Прочие причины</v>
          </cell>
          <cell r="S174">
            <v>45322</v>
          </cell>
          <cell r="T174" t="str">
            <v>27.11</v>
          </cell>
          <cell r="U174" t="str">
            <v>27.11.42</v>
          </cell>
          <cell r="V174" t="str">
            <v>Согласно закупочной документации</v>
          </cell>
          <cell r="W174">
            <v>796</v>
          </cell>
          <cell r="X174" t="str">
            <v>шт</v>
          </cell>
          <cell r="Y174">
            <v>2</v>
          </cell>
          <cell r="Z174">
            <v>50000000000</v>
          </cell>
          <cell r="AA174" t="str">
            <v>Новосибирская область</v>
          </cell>
          <cell r="AB174" t="str">
            <v>да</v>
          </cell>
          <cell r="AC174" t="str">
            <v>-</v>
          </cell>
          <cell r="AD174" t="str">
            <v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v>
          </cell>
          <cell r="AE174" t="str">
            <v>нет</v>
          </cell>
          <cell r="AF174">
            <v>0</v>
          </cell>
          <cell r="AG174" t="str">
            <v>Реконструкция, модернизация и ТП</v>
          </cell>
          <cell r="AH174" t="str">
            <v>Реконструкция, модернизация и ТП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240115.3</v>
          </cell>
          <cell r="AP174">
            <v>0</v>
          </cell>
          <cell r="AQ174">
            <v>0</v>
          </cell>
          <cell r="AR174">
            <v>0</v>
          </cell>
          <cell r="AS174" t="str">
            <v>Попова Е.В.</v>
          </cell>
          <cell r="AT174">
            <v>52</v>
          </cell>
          <cell r="AU174">
            <v>0</v>
          </cell>
          <cell r="AV174">
            <v>0</v>
          </cell>
          <cell r="AW174">
            <v>0</v>
          </cell>
          <cell r="AX174" t="str">
            <v>6</v>
          </cell>
          <cell r="AY174">
            <v>44974</v>
          </cell>
          <cell r="AZ174" t="str">
            <v>0000-027506</v>
          </cell>
          <cell r="BA174">
            <v>44974</v>
          </cell>
          <cell r="BB174" t="str">
            <v>4.3.2.1</v>
          </cell>
          <cell r="BC174" t="str">
            <v>да</v>
          </cell>
          <cell r="BD174">
            <v>0</v>
          </cell>
          <cell r="BE174" t="str">
            <v>МЗС-92546/2023 от 17.02.2023</v>
          </cell>
          <cell r="BF174">
            <v>44974</v>
          </cell>
          <cell r="BG174">
            <v>239</v>
          </cell>
          <cell r="BH174">
            <v>0</v>
          </cell>
          <cell r="BI174" t="str">
            <v>Размещена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 t="str">
            <v>Размещена</v>
          </cell>
          <cell r="BO174" t="str">
            <v>Протокол ЦЗК №21 от 05.10.2022</v>
          </cell>
          <cell r="BP174" t="str">
            <v>верно, кода нет в перечне и закупка не у смсп</v>
          </cell>
          <cell r="BQ174">
            <v>0</v>
          </cell>
          <cell r="BR174" t="str">
            <v>0</v>
          </cell>
          <cell r="BS174" t="str">
            <v>0</v>
          </cell>
          <cell r="BT174" t="str">
            <v>0</v>
          </cell>
          <cell r="BU174" t="str">
            <v>не размещалась</v>
          </cell>
          <cell r="BX174">
            <v>42</v>
          </cell>
          <cell r="BY174">
            <v>45016</v>
          </cell>
          <cell r="BZ174" t="str">
            <v>ОБЩЕСТВО С ОГРАНИЧЕННОЙ ОТВЕТСТВЕННОСТЬЮ "ПАРТНЕР-ТТ"</v>
          </cell>
          <cell r="CA174">
            <v>288000</v>
          </cell>
          <cell r="CB174">
            <v>32312132503</v>
          </cell>
          <cell r="CC174" t="str">
            <v>да</v>
          </cell>
          <cell r="CD174" t="str">
            <v/>
          </cell>
          <cell r="CE174" t="str">
            <v/>
          </cell>
          <cell r="CF174" t="str">
            <v/>
          </cell>
          <cell r="CG174" t="str">
            <v/>
          </cell>
          <cell r="CH174" t="str">
            <v/>
          </cell>
          <cell r="CI174" t="str">
            <v/>
          </cell>
          <cell r="CK174" t="str">
            <v/>
          </cell>
        </row>
        <row r="175">
          <cell r="A175">
            <v>168</v>
          </cell>
          <cell r="B175">
            <v>220</v>
          </cell>
          <cell r="C175" t="str">
            <v>корректировка</v>
          </cell>
          <cell r="D175" t="str">
            <v>МТР</v>
          </cell>
          <cell r="E175" t="str">
            <v>Поставка вводов высоковольтных 220 кВ</v>
          </cell>
          <cell r="F175">
            <v>14555</v>
          </cell>
          <cell r="G175" t="str">
            <v>Конкурс в электронной форме</v>
          </cell>
          <cell r="H175">
            <v>44958</v>
          </cell>
          <cell r="I175">
            <v>0</v>
          </cell>
          <cell r="J175">
            <v>0</v>
          </cell>
          <cell r="K175" t="str">
            <v>Отдел материально-технического снабжения</v>
          </cell>
          <cell r="L175">
            <v>14555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 t="str">
            <v>Прочие причины</v>
          </cell>
          <cell r="S175">
            <v>45076</v>
          </cell>
          <cell r="T175" t="str">
            <v>27.12</v>
          </cell>
          <cell r="U175" t="str">
            <v>27.12.10</v>
          </cell>
          <cell r="V175" t="str">
            <v>Согласно закупочной документации</v>
          </cell>
          <cell r="W175">
            <v>796</v>
          </cell>
          <cell r="X175" t="str">
            <v>шт</v>
          </cell>
          <cell r="Y175">
            <v>5</v>
          </cell>
          <cell r="Z175">
            <v>50000000000</v>
          </cell>
          <cell r="AA175" t="str">
            <v>Новосибирская область</v>
          </cell>
          <cell r="AB175" t="str">
            <v>да</v>
          </cell>
          <cell r="AC175" t="str">
            <v>-</v>
          </cell>
          <cell r="AD175" t="str">
            <v>-</v>
          </cell>
          <cell r="AE175" t="str">
            <v>нет</v>
          </cell>
          <cell r="AF175">
            <v>0</v>
          </cell>
          <cell r="AG175" t="str">
            <v>МТР на собственные нужды</v>
          </cell>
          <cell r="AH175" t="str">
            <v>МТР на собственные нужды</v>
          </cell>
          <cell r="AI175">
            <v>14555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14555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 t="str">
            <v>Попова Е.В.</v>
          </cell>
          <cell r="AT175">
            <v>147</v>
          </cell>
          <cell r="AU175">
            <v>0</v>
          </cell>
          <cell r="AV175">
            <v>0</v>
          </cell>
          <cell r="AW175">
            <v>0</v>
          </cell>
          <cell r="AX175" t="str">
            <v>6</v>
          </cell>
          <cell r="AY175">
            <v>44974</v>
          </cell>
          <cell r="AZ175" t="str">
            <v>0000-027506</v>
          </cell>
          <cell r="BA175">
            <v>44974</v>
          </cell>
          <cell r="BB175" t="str">
            <v>4.3.2.1</v>
          </cell>
          <cell r="BC175" t="str">
            <v>да</v>
          </cell>
          <cell r="BD175">
            <v>0</v>
          </cell>
          <cell r="BE175" t="str">
            <v>МЗС-89842/2023 от 25.01.2023
МЗС-90704/2023 от 30.01.2023
МЗС-92164/2023 от 13.02.2023
МЗС-92546/2023 от 17.02.2023</v>
          </cell>
          <cell r="BF175" t="str">
            <v>25.01.2023
30.01.2023
13.02.2023
17.02.2023</v>
          </cell>
          <cell r="BG175">
            <v>220</v>
          </cell>
          <cell r="BH175">
            <v>0</v>
          </cell>
          <cell r="BI175" t="str">
            <v>Размещена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 t="str">
            <v>Размещена</v>
          </cell>
          <cell r="BO175" t="str">
            <v>Протокол ЦЗК №21 от 05.10.2022</v>
          </cell>
          <cell r="BP175" t="str">
            <v>верно, кода нет в перечне и закупка не у смсп</v>
          </cell>
          <cell r="BQ175">
            <v>0</v>
          </cell>
          <cell r="BR175" t="str">
            <v>0</v>
          </cell>
          <cell r="BS175" t="str">
            <v>0</v>
          </cell>
          <cell r="BT175" t="str">
            <v>0</v>
          </cell>
          <cell r="BU175" t="str">
            <v>не размещалась</v>
          </cell>
          <cell r="BX175">
            <v>45</v>
          </cell>
          <cell r="BY175">
            <v>45009</v>
          </cell>
          <cell r="BZ175" t="str">
            <v>ОБЩЕСТВО С ОГРАНИЧЕННОЙ ОТВЕТСТВЕННОСТЬЮ "ОСТЕРОН"</v>
          </cell>
          <cell r="CA175">
            <v>17204.009999999998</v>
          </cell>
          <cell r="CB175">
            <v>32312137686</v>
          </cell>
          <cell r="CC175" t="str">
            <v>да</v>
          </cell>
          <cell r="CD175" t="str">
            <v/>
          </cell>
          <cell r="CE175" t="str">
            <v/>
          </cell>
          <cell r="CF175" t="str">
            <v/>
          </cell>
          <cell r="CG175" t="str">
            <v/>
          </cell>
          <cell r="CH175" t="str">
            <v/>
          </cell>
          <cell r="CI175" t="str">
            <v/>
          </cell>
          <cell r="CK175" t="str">
            <v/>
          </cell>
        </row>
        <row r="176">
          <cell r="A176">
            <v>169</v>
          </cell>
          <cell r="B176">
            <v>135</v>
          </cell>
          <cell r="C176" t="str">
            <v>КПЗ скорректировано удален</v>
          </cell>
          <cell r="D176" t="str">
            <v>Работы</v>
          </cell>
          <cell r="E176" t="str">
            <v>Выполнение работ по капитальному ремонту зданий и сооружений</v>
          </cell>
          <cell r="F176">
            <v>93200</v>
          </cell>
          <cell r="G176" t="str">
            <v>Конкурс в электронной форме</v>
          </cell>
          <cell r="H176">
            <v>44958</v>
          </cell>
          <cell r="I176">
            <v>0</v>
          </cell>
          <cell r="J176">
            <v>0</v>
          </cell>
          <cell r="K176" t="str">
            <v>Производственно-техническая служба</v>
          </cell>
          <cell r="L176">
            <v>93200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 t="str">
            <v>Прочие причины</v>
          </cell>
          <cell r="S176">
            <v>45291</v>
          </cell>
          <cell r="T176" t="str">
            <v>41.20</v>
          </cell>
          <cell r="U176" t="str">
            <v>41.20.4</v>
          </cell>
          <cell r="V176" t="str">
            <v>Согласно закупочной документации</v>
          </cell>
          <cell r="W176" t="str">
            <v>-</v>
          </cell>
          <cell r="X176" t="str">
            <v>-</v>
          </cell>
          <cell r="Y176" t="str">
            <v>-</v>
          </cell>
          <cell r="Z176">
            <v>50000000000</v>
          </cell>
          <cell r="AA176" t="str">
            <v>Новосибирская область</v>
          </cell>
          <cell r="AB176" t="str">
            <v>да</v>
          </cell>
          <cell r="AC176" t="str">
            <v>-</v>
          </cell>
          <cell r="AD176" t="str">
            <v>-</v>
          </cell>
          <cell r="AE176" t="str">
            <v>нет</v>
          </cell>
          <cell r="AF176">
            <v>0</v>
          </cell>
          <cell r="AG176" t="str">
            <v>Услуги по подрядному ремонту ОФ</v>
          </cell>
          <cell r="AH176" t="str">
            <v>Услуги по подрядному ремонту ОФ</v>
          </cell>
          <cell r="AI176">
            <v>93200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93200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 t="str">
            <v>Михайлюкова Ж.С.</v>
          </cell>
          <cell r="AT176">
            <v>24</v>
          </cell>
          <cell r="AU176">
            <v>0</v>
          </cell>
          <cell r="AV176">
            <v>0</v>
          </cell>
          <cell r="AW176">
            <v>0</v>
          </cell>
          <cell r="AX176" t="str">
            <v>1
6
9</v>
          </cell>
          <cell r="AY176" t="str">
            <v>30.12.2022
17.02.2023
28.02.2023</v>
          </cell>
          <cell r="AZ176" t="str">
            <v>0000-024265
0000-027504</v>
          </cell>
          <cell r="BA176" t="str">
            <v>12.09.2022
17.03.2023</v>
          </cell>
          <cell r="BB176" t="str">
            <v>4.3.2.1
4.3.2.2</v>
          </cell>
          <cell r="BC176" t="str">
            <v>нет</v>
          </cell>
          <cell r="BD176">
            <v>0</v>
          </cell>
          <cell r="BE176" t="str">
            <v>МЗС-87446/2022
МЗС-92546/2023 от 17.02.2023</v>
          </cell>
          <cell r="BF176" t="str">
            <v>30.12.2022
17.02.2023</v>
          </cell>
          <cell r="BG176">
            <v>135</v>
          </cell>
          <cell r="BH176">
            <v>0</v>
          </cell>
          <cell r="BI176" t="str">
            <v>Изменена</v>
          </cell>
          <cell r="BJ176">
            <v>0</v>
          </cell>
          <cell r="BK176">
            <v>0</v>
          </cell>
          <cell r="BL176">
            <v>0</v>
          </cell>
          <cell r="BM176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176" t="str">
            <v>Изменена</v>
          </cell>
          <cell r="BO176" t="str">
            <v>Протокол ЦЗК №21 от 05.10.2022</v>
          </cell>
          <cell r="BP176" t="str">
            <v>верно, кода нет в перечне и закупка не у смсп</v>
          </cell>
          <cell r="BQ176">
            <v>0</v>
          </cell>
          <cell r="BR176" t="str">
            <v>0</v>
          </cell>
          <cell r="BS176" t="str">
            <v>0</v>
          </cell>
          <cell r="BT176" t="str">
            <v>0</v>
          </cell>
          <cell r="BU176" t="str">
            <v>не в работе</v>
          </cell>
          <cell r="BX176" t="str">
            <v/>
          </cell>
          <cell r="BY176" t="str">
            <v/>
          </cell>
          <cell r="BZ176" t="str">
            <v/>
          </cell>
          <cell r="CA176" t="str">
            <v/>
          </cell>
          <cell r="CB176" t="str">
            <v/>
          </cell>
          <cell r="CC176" t="str">
            <v/>
          </cell>
          <cell r="CD176" t="str">
            <v/>
          </cell>
          <cell r="CE176" t="str">
            <v/>
          </cell>
          <cell r="CF176" t="str">
            <v/>
          </cell>
          <cell r="CG176" t="str">
            <v/>
          </cell>
          <cell r="CH176" t="str">
            <v/>
          </cell>
          <cell r="CI176" t="str">
            <v/>
          </cell>
          <cell r="CK176" t="str">
            <v/>
          </cell>
        </row>
        <row r="177">
          <cell r="A177">
            <v>170</v>
          </cell>
          <cell r="B177">
            <v>240</v>
          </cell>
          <cell r="C177" t="str">
            <v>внеплановый удален</v>
          </cell>
          <cell r="D177" t="str">
            <v>МТР</v>
          </cell>
          <cell r="E177" t="str">
            <v>Поставка выключателей баковых элегазовых ПС 220 кВ Восточная</v>
          </cell>
          <cell r="F177">
            <v>63159.167000000001</v>
          </cell>
          <cell r="G177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77">
            <v>44986</v>
          </cell>
          <cell r="I177">
            <v>0</v>
          </cell>
          <cell r="J177">
            <v>0</v>
          </cell>
          <cell r="K177" t="str">
            <v>Отдел материально-технического снабжения</v>
          </cell>
          <cell r="L177">
            <v>0</v>
          </cell>
          <cell r="M177">
            <v>0</v>
          </cell>
          <cell r="N177">
            <v>63159.167000000001</v>
          </cell>
          <cell r="O177">
            <v>0</v>
          </cell>
          <cell r="P177">
            <v>0</v>
          </cell>
          <cell r="Q177">
            <v>0</v>
          </cell>
          <cell r="R177" t="str">
            <v>Прочие причины</v>
          </cell>
          <cell r="S177">
            <v>45291</v>
          </cell>
          <cell r="T177" t="str">
            <v>27.12</v>
          </cell>
          <cell r="U177" t="str">
            <v>27.12.10.110</v>
          </cell>
          <cell r="V177" t="str">
            <v>Согласно закупочной документации</v>
          </cell>
          <cell r="W177">
            <v>796</v>
          </cell>
          <cell r="X177" t="str">
            <v>шт</v>
          </cell>
          <cell r="Y177">
            <v>3</v>
          </cell>
          <cell r="Z177">
            <v>50000000000</v>
          </cell>
          <cell r="AA177" t="str">
            <v>Новосибирская область</v>
          </cell>
          <cell r="AB177" t="str">
            <v>да</v>
          </cell>
          <cell r="AC177" t="str">
            <v>-</v>
          </cell>
          <cell r="AD177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AE177" t="str">
            <v>да</v>
          </cell>
          <cell r="AF177">
            <v>0</v>
          </cell>
          <cell r="AG177" t="str">
            <v>Реконструкция, модернизация и ТП</v>
          </cell>
          <cell r="AH177" t="str">
            <v>Реконструкция, модернизация и ТП</v>
          </cell>
          <cell r="AI177">
            <v>63159.167000000001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63159.167000000001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 t="str">
            <v>Попова Е.В.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 t="str">
            <v>6
13</v>
          </cell>
          <cell r="AY177" t="str">
            <v>17.02.2023
30.03.2023</v>
          </cell>
          <cell r="AZ177" t="str">
            <v>0000-027506
0000-028262</v>
          </cell>
          <cell r="BA177" t="str">
            <v>17.02.2023
30.03.2023</v>
          </cell>
          <cell r="BB177" t="str">
            <v>4.3.2.1
4.3.2.2</v>
          </cell>
          <cell r="BC177" t="str">
            <v>нет</v>
          </cell>
          <cell r="BD177">
            <v>0</v>
          </cell>
          <cell r="BE177" t="str">
            <v>МЗС-92546/2023 от 17.02.2023
МЗС-95156/2023 от 30.03.2023</v>
          </cell>
          <cell r="BF177" t="str">
            <v>17.02.2023
30.03.2023</v>
          </cell>
          <cell r="BG177">
            <v>240</v>
          </cell>
          <cell r="BH177">
            <v>0</v>
          </cell>
          <cell r="BI177" t="str">
            <v>Изменена</v>
          </cell>
          <cell r="BJ177">
            <v>0</v>
          </cell>
          <cell r="BK177">
            <v>0</v>
          </cell>
          <cell r="BL177">
            <v>0</v>
          </cell>
          <cell r="BM177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177" t="str">
            <v>Изменена</v>
          </cell>
          <cell r="BO177" t="str">
            <v>Протокол ЦЗК №21 от 05.10.2022</v>
          </cell>
          <cell r="BP177" t="str">
            <v>верно, код в перечне и закупка у смсп</v>
          </cell>
          <cell r="BQ177">
            <v>0</v>
          </cell>
          <cell r="BR177" t="str">
            <v>0</v>
          </cell>
          <cell r="BS177" t="str">
            <v>0</v>
          </cell>
          <cell r="BT177" t="str">
            <v>0</v>
          </cell>
          <cell r="BU177" t="str">
            <v>не в работе</v>
          </cell>
          <cell r="BX177" t="str">
            <v/>
          </cell>
          <cell r="BY177" t="str">
            <v/>
          </cell>
          <cell r="BZ177" t="str">
            <v/>
          </cell>
          <cell r="CA177" t="str">
            <v/>
          </cell>
          <cell r="CB177" t="str">
            <v/>
          </cell>
          <cell r="CC177" t="str">
            <v/>
          </cell>
          <cell r="CD177" t="str">
            <v/>
          </cell>
          <cell r="CE177" t="str">
            <v/>
          </cell>
          <cell r="CF177" t="str">
            <v/>
          </cell>
          <cell r="CG177" t="str">
            <v/>
          </cell>
          <cell r="CH177" t="str">
            <v/>
          </cell>
          <cell r="CI177" t="str">
            <v/>
          </cell>
          <cell r="CK177" t="str">
            <v/>
          </cell>
        </row>
        <row r="178">
          <cell r="A178">
            <v>171</v>
          </cell>
          <cell r="B178">
            <v>229</v>
          </cell>
          <cell r="C178" t="str">
            <v>внеплановый</v>
          </cell>
          <cell r="D178" t="str">
            <v>МТР</v>
          </cell>
          <cell r="E178" t="str">
            <v>Поставка высоковольтного выключателя</v>
          </cell>
          <cell r="F178">
            <v>18590</v>
          </cell>
          <cell r="G178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78">
            <v>44958</v>
          </cell>
          <cell r="I178">
            <v>0</v>
          </cell>
          <cell r="J178">
            <v>0</v>
          </cell>
          <cell r="K178" t="str">
            <v>Отдел материально-технического снабжения</v>
          </cell>
          <cell r="L178">
            <v>0</v>
          </cell>
          <cell r="M178">
            <v>0</v>
          </cell>
          <cell r="N178">
            <v>18590</v>
          </cell>
          <cell r="O178">
            <v>0</v>
          </cell>
          <cell r="P178">
            <v>0</v>
          </cell>
          <cell r="Q178">
            <v>0</v>
          </cell>
          <cell r="R178" t="str">
            <v>Прочие причины</v>
          </cell>
          <cell r="S178">
            <v>45230</v>
          </cell>
          <cell r="T178" t="str">
            <v>27.12</v>
          </cell>
          <cell r="U178" t="str">
            <v>27.12.10.110</v>
          </cell>
          <cell r="V178" t="str">
            <v>Согласно закупочной документации</v>
          </cell>
          <cell r="W178">
            <v>796</v>
          </cell>
          <cell r="X178" t="str">
            <v>шт</v>
          </cell>
          <cell r="Y178">
            <v>1</v>
          </cell>
          <cell r="Z178">
            <v>50000000000</v>
          </cell>
          <cell r="AA178" t="str">
            <v>Новосибирская область</v>
          </cell>
          <cell r="AB178" t="str">
            <v>да</v>
          </cell>
          <cell r="AC178" t="str">
            <v>-</v>
          </cell>
          <cell r="AD178" t="str">
            <v>Реконструкция ПС 220 кВ Тулинская в части замены ячеек выключателей 220 кВ, с выполнением сопутствующего объема работ</v>
          </cell>
          <cell r="AE178" t="str">
            <v>да</v>
          </cell>
          <cell r="AF178">
            <v>0</v>
          </cell>
          <cell r="AG178" t="str">
            <v>Реконструкция, модернизация и ТП</v>
          </cell>
          <cell r="AH178" t="str">
            <v>Реконструкция, модернизация и ТП</v>
          </cell>
          <cell r="AI178">
            <v>18590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18590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 t="str">
            <v>Попова Е.В.</v>
          </cell>
          <cell r="AT178">
            <v>148</v>
          </cell>
          <cell r="AU178">
            <v>0</v>
          </cell>
          <cell r="AV178">
            <v>0</v>
          </cell>
          <cell r="AW178">
            <v>0</v>
          </cell>
          <cell r="AX178" t="str">
            <v>6</v>
          </cell>
          <cell r="AY178">
            <v>44974</v>
          </cell>
          <cell r="AZ178" t="str">
            <v>0000-027316</v>
          </cell>
          <cell r="BA178">
            <v>44974</v>
          </cell>
          <cell r="BB178" t="str">
            <v>4.3.2.1</v>
          </cell>
          <cell r="BC178" t="str">
            <v>да</v>
          </cell>
          <cell r="BD178">
            <v>0</v>
          </cell>
          <cell r="BE178" t="str">
            <v>МЗС-92164/2023 от 13.02.2023
МЗС-92546/2023 от 17.02.2023</v>
          </cell>
          <cell r="BF178" t="str">
            <v>13.02.2023
17.02.2023</v>
          </cell>
          <cell r="BG178">
            <v>229</v>
          </cell>
          <cell r="BH178">
            <v>0</v>
          </cell>
          <cell r="BI178" t="str">
            <v>Размещена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 t="str">
            <v>Размещена</v>
          </cell>
          <cell r="BO178" t="str">
            <v>Протокол ЦЗК №21 от 05.10.2022</v>
          </cell>
          <cell r="BP178" t="str">
            <v>верно, код в перечне и закупка у смсп</v>
          </cell>
          <cell r="BQ178">
            <v>0</v>
          </cell>
          <cell r="BR178" t="str">
            <v>0</v>
          </cell>
          <cell r="BS178" t="str">
            <v>0</v>
          </cell>
          <cell r="BT178" t="str">
            <v>0</v>
          </cell>
          <cell r="BU178" t="str">
            <v>не размещалась</v>
          </cell>
          <cell r="BX178">
            <v>48</v>
          </cell>
          <cell r="BY178">
            <v>45019</v>
          </cell>
          <cell r="BZ178" t="str">
            <v>ОБЩЕСТВО С ОГРАНИЧЕННОЙ ОТВЕТСТВЕННОСТЬЮ "ИНЖЕНЕРНЫЙ ЦЕНТР СИБИРИ"</v>
          </cell>
          <cell r="CA178">
            <v>22194</v>
          </cell>
          <cell r="CB178">
            <v>32312145031</v>
          </cell>
          <cell r="CC178" t="str">
            <v>да</v>
          </cell>
          <cell r="CD178" t="str">
            <v/>
          </cell>
          <cell r="CE178" t="str">
            <v/>
          </cell>
          <cell r="CF178" t="str">
            <v/>
          </cell>
          <cell r="CG178" t="str">
            <v/>
          </cell>
          <cell r="CH178" t="str">
            <v/>
          </cell>
          <cell r="CI178" t="str">
            <v/>
          </cell>
          <cell r="CK178" t="str">
            <v/>
          </cell>
        </row>
        <row r="179">
          <cell r="A179">
            <v>172</v>
          </cell>
          <cell r="B179">
            <v>241</v>
          </cell>
          <cell r="C179" t="str">
            <v>внеплановый</v>
          </cell>
          <cell r="D179" t="str">
            <v>МТР</v>
          </cell>
          <cell r="E179" t="str">
            <v>Поставка технической литературы</v>
          </cell>
          <cell r="F179">
            <v>94.386650000000003</v>
          </cell>
          <cell r="G179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79">
            <v>44986</v>
          </cell>
          <cell r="I179">
            <v>0</v>
          </cell>
          <cell r="J179">
            <v>0</v>
          </cell>
          <cell r="K179" t="str">
            <v>Производственно-техническая служба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94.386650000000003</v>
          </cell>
          <cell r="R179" t="str">
            <v>Прочие причины</v>
          </cell>
          <cell r="S179">
            <v>45291</v>
          </cell>
          <cell r="T179" t="str">
            <v>58.19</v>
          </cell>
          <cell r="U179" t="str">
            <v>58.19.19</v>
          </cell>
          <cell r="V179" t="str">
            <v>Согласно закупочной документации</v>
          </cell>
          <cell r="W179" t="str">
            <v>-</v>
          </cell>
          <cell r="X179" t="str">
            <v>-</v>
          </cell>
          <cell r="Y179" t="str">
            <v>-</v>
          </cell>
          <cell r="Z179">
            <v>50000000000</v>
          </cell>
          <cell r="AA179" t="str">
            <v>Новосибирская область</v>
          </cell>
          <cell r="AB179" t="str">
            <v>да</v>
          </cell>
          <cell r="AC179" t="str">
            <v>-</v>
          </cell>
          <cell r="AD179" t="str">
            <v>-</v>
          </cell>
          <cell r="AE179" t="str">
            <v>да</v>
          </cell>
          <cell r="AF179">
            <v>0</v>
          </cell>
          <cell r="AG179" t="str">
            <v>Консультационные, информационные услуги, литература и подписка</v>
          </cell>
          <cell r="AH179" t="str">
            <v>Консультационные, информационные услуги, литература и подписка</v>
          </cell>
          <cell r="AI179">
            <v>94.386650000000003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94.386650000000003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 t="str">
            <v>Михайлюкова Ж.С.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 t="str">
            <v>8</v>
          </cell>
          <cell r="AY179">
            <v>44981</v>
          </cell>
          <cell r="AZ179" t="str">
            <v>0000-027385</v>
          </cell>
          <cell r="BA179">
            <v>44970</v>
          </cell>
          <cell r="BB179" t="str">
            <v>4.3.2.1</v>
          </cell>
          <cell r="BC179" t="str">
            <v>да</v>
          </cell>
          <cell r="BD179">
            <v>0</v>
          </cell>
          <cell r="BE179" t="str">
            <v>МЗС-92956/2023 от 27.02.2023</v>
          </cell>
          <cell r="BF179">
            <v>44984</v>
          </cell>
          <cell r="BG179">
            <v>241</v>
          </cell>
          <cell r="BH179">
            <v>0</v>
          </cell>
          <cell r="BI179" t="str">
            <v>Размещена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 t="str">
            <v>Размещена</v>
          </cell>
          <cell r="BO179" t="str">
            <v>Протокол ЦЗК №21 от 05.10.2022</v>
          </cell>
          <cell r="BP179" t="str">
            <v>верно, код в перечне и закупка у смсп</v>
          </cell>
          <cell r="BQ179">
            <v>0</v>
          </cell>
          <cell r="BR179" t="str">
            <v>0</v>
          </cell>
          <cell r="BS179" t="str">
            <v>0</v>
          </cell>
          <cell r="BT179" t="str">
            <v>0</v>
          </cell>
          <cell r="BU179" t="str">
            <v>не размещалась</v>
          </cell>
          <cell r="BX179">
            <v>67</v>
          </cell>
          <cell r="BY179">
            <v>45000</v>
          </cell>
          <cell r="BZ179" t="str">
            <v>ОБЩЕСТВО С ОГРАНИЧЕННОЙ ОТВЕТСТВЕННОСТЬЮ "АБ"</v>
          </cell>
          <cell r="CA179">
            <v>93.914709999999999</v>
          </cell>
          <cell r="CB179" t="str">
            <v xml:space="preserve">32312160908
</v>
          </cell>
          <cell r="CC179" t="str">
            <v>да</v>
          </cell>
          <cell r="CD179" t="str">
            <v/>
          </cell>
          <cell r="CE179" t="str">
            <v/>
          </cell>
          <cell r="CF179" t="str">
            <v/>
          </cell>
          <cell r="CG179" t="str">
            <v/>
          </cell>
          <cell r="CH179" t="str">
            <v/>
          </cell>
          <cell r="CI179" t="str">
            <v/>
          </cell>
          <cell r="CK179" t="str">
            <v/>
          </cell>
        </row>
        <row r="180">
          <cell r="A180">
            <v>173</v>
          </cell>
          <cell r="B180">
            <v>137</v>
          </cell>
          <cell r="C180" t="str">
            <v>КПЗ скорректировано удален</v>
          </cell>
          <cell r="D180" t="str">
            <v>Работы</v>
          </cell>
          <cell r="E180" t="str">
            <v>Оказание услуг по выполнению комплексного обследования оборудования, производственных зданий и сооружений</v>
          </cell>
          <cell r="F180">
            <v>1193</v>
          </cell>
          <cell r="G180" t="str">
            <v>Запрос предложений в электронной форме</v>
          </cell>
          <cell r="H180">
            <v>44986</v>
          </cell>
          <cell r="I180">
            <v>0</v>
          </cell>
          <cell r="J180">
            <v>0</v>
          </cell>
          <cell r="K180" t="str">
            <v>Производственно-техническая служба</v>
          </cell>
          <cell r="L180">
            <v>1193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 t="str">
            <v>Прочие причины</v>
          </cell>
          <cell r="S180">
            <v>45168</v>
          </cell>
          <cell r="T180" t="str">
            <v>71.20</v>
          </cell>
          <cell r="U180" t="str">
            <v>71.20.1</v>
          </cell>
          <cell r="V180" t="str">
            <v>Согласно закупочной документации</v>
          </cell>
          <cell r="W180" t="str">
            <v>-</v>
          </cell>
          <cell r="X180" t="str">
            <v>-</v>
          </cell>
          <cell r="Y180" t="str">
            <v>-</v>
          </cell>
          <cell r="Z180">
            <v>50000000000</v>
          </cell>
          <cell r="AA180" t="str">
            <v>Новосибирская область</v>
          </cell>
          <cell r="AB180" t="str">
            <v>да</v>
          </cell>
          <cell r="AC180" t="str">
            <v>-</v>
          </cell>
          <cell r="AD180" t="str">
            <v>-</v>
          </cell>
          <cell r="AE180" t="str">
            <v>нет</v>
          </cell>
          <cell r="AF180">
            <v>0</v>
          </cell>
          <cell r="AG180" t="str">
            <v>Прочие услуги производственного характера</v>
          </cell>
          <cell r="AH180" t="str">
            <v>Прочие услуги производственного характера</v>
          </cell>
          <cell r="AI180">
            <v>1193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1193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 t="str">
            <v>Михайлюкова Ж.С.</v>
          </cell>
          <cell r="AT180">
            <v>26</v>
          </cell>
          <cell r="AU180">
            <v>0</v>
          </cell>
          <cell r="AV180">
            <v>0</v>
          </cell>
          <cell r="AW180">
            <v>0</v>
          </cell>
          <cell r="AX180" t="str">
            <v>8
13</v>
          </cell>
          <cell r="AY180" t="str">
            <v>24.02.2023
30.03.2023</v>
          </cell>
          <cell r="AZ180" t="str">
            <v>0000-027504
0000-028103</v>
          </cell>
          <cell r="BA180" t="str">
            <v>17.02.2023
21.03.2023</v>
          </cell>
          <cell r="BB180" t="str">
            <v>4.3.2.1
4.3.2.2</v>
          </cell>
          <cell r="BC180" t="str">
            <v>нет</v>
          </cell>
          <cell r="BD180">
            <v>0</v>
          </cell>
          <cell r="BE180" t="str">
            <v>МЗС-87446/2022
МЗС-92956/2023 от 27.02.2023
МЗС-95156/2023 от 30.03.2023</v>
          </cell>
          <cell r="BF180" t="str">
            <v>30.12.2022
27.02.2023
30.03.2023</v>
          </cell>
          <cell r="BG180">
            <v>137</v>
          </cell>
          <cell r="BH180">
            <v>0</v>
          </cell>
          <cell r="BI180" t="str">
            <v>Изменена</v>
          </cell>
          <cell r="BJ180">
            <v>0</v>
          </cell>
          <cell r="BK180">
            <v>0</v>
          </cell>
          <cell r="BL180">
            <v>0</v>
          </cell>
          <cell r="BM180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180" t="str">
            <v>Изменена</v>
          </cell>
          <cell r="BO180" t="str">
            <v>Протокол ЦЗК №21 от 05.10.2022</v>
          </cell>
          <cell r="BP180" t="str">
            <v>верно, кода нет в перечне и закупка не у смсп</v>
          </cell>
          <cell r="BQ180">
            <v>0</v>
          </cell>
          <cell r="BR180" t="str">
            <v>0</v>
          </cell>
          <cell r="BS180" t="str">
            <v>0</v>
          </cell>
          <cell r="BT180" t="str">
            <v>0</v>
          </cell>
          <cell r="BU180" t="str">
            <v>не в работе</v>
          </cell>
          <cell r="BX180" t="str">
            <v/>
          </cell>
          <cell r="BY180" t="str">
            <v/>
          </cell>
          <cell r="BZ180" t="str">
            <v/>
          </cell>
          <cell r="CA180" t="str">
            <v/>
          </cell>
          <cell r="CB180" t="str">
            <v/>
          </cell>
          <cell r="CC180" t="str">
            <v/>
          </cell>
          <cell r="CD180" t="str">
            <v/>
          </cell>
          <cell r="CE180" t="str">
            <v/>
          </cell>
          <cell r="CF180" t="str">
            <v/>
          </cell>
          <cell r="CG180" t="str">
            <v/>
          </cell>
          <cell r="CH180" t="str">
            <v/>
          </cell>
          <cell r="CI180" t="str">
            <v/>
          </cell>
          <cell r="CK180" t="str">
            <v/>
          </cell>
        </row>
        <row r="181">
          <cell r="A181">
            <v>174</v>
          </cell>
          <cell r="B181">
            <v>141</v>
          </cell>
          <cell r="C181" t="str">
            <v>КПЗ скорректировано</v>
          </cell>
          <cell r="D181" t="str">
            <v>Услуги</v>
          </cell>
          <cell r="E181" t="str">
            <v>Оказание услуг по обработке территории от клеща</v>
          </cell>
          <cell r="F181">
            <v>194.8827</v>
          </cell>
          <cell r="G181" t="str">
            <v>Запрос предложений в электронной форме</v>
          </cell>
          <cell r="H181">
            <v>44986</v>
          </cell>
          <cell r="I181">
            <v>0</v>
          </cell>
          <cell r="J181">
            <v>0</v>
          </cell>
          <cell r="K181" t="str">
            <v>Производственно-техническая служба</v>
          </cell>
          <cell r="L181">
            <v>194.8827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 t="str">
            <v>Прочие причины</v>
          </cell>
          <cell r="S181">
            <v>45107</v>
          </cell>
          <cell r="T181" t="str">
            <v xml:space="preserve"> 81.29.1</v>
          </cell>
          <cell r="U181" t="str">
            <v xml:space="preserve"> 81.29.11.000</v>
          </cell>
          <cell r="V181" t="str">
            <v>Согласно закупочной документации</v>
          </cell>
          <cell r="W181" t="str">
            <v>-</v>
          </cell>
          <cell r="X181" t="str">
            <v>-</v>
          </cell>
          <cell r="Y181" t="str">
            <v>-</v>
          </cell>
          <cell r="Z181">
            <v>50000000000</v>
          </cell>
          <cell r="AA181" t="str">
            <v>Новосибирская область</v>
          </cell>
          <cell r="AB181" t="str">
            <v>да</v>
          </cell>
          <cell r="AC181" t="str">
            <v>-</v>
          </cell>
          <cell r="AD181" t="str">
            <v>-</v>
          </cell>
          <cell r="AE181" t="str">
            <v>нет</v>
          </cell>
          <cell r="AF181">
            <v>0</v>
          </cell>
          <cell r="AG181" t="str">
            <v>Прочие услуги</v>
          </cell>
          <cell r="AH181" t="str">
            <v>Прочие услуги</v>
          </cell>
          <cell r="AI181">
            <v>194.8827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194.8827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 t="str">
            <v>Михайлюкова Ж.С.</v>
          </cell>
          <cell r="AT181">
            <v>30</v>
          </cell>
          <cell r="AU181">
            <v>0</v>
          </cell>
          <cell r="AV181">
            <v>0</v>
          </cell>
          <cell r="AW181">
            <v>0</v>
          </cell>
          <cell r="AX181" t="str">
            <v>8</v>
          </cell>
          <cell r="AY181">
            <v>44981</v>
          </cell>
          <cell r="AZ181" t="str">
            <v>0000-027504</v>
          </cell>
          <cell r="BA181">
            <v>44974</v>
          </cell>
          <cell r="BB181" t="str">
            <v>4.3.2.1</v>
          </cell>
          <cell r="BC181" t="str">
            <v>да</v>
          </cell>
          <cell r="BD181">
            <v>0</v>
          </cell>
          <cell r="BE181" t="str">
            <v>МЗС-87446/2022
МЗС-92164/2023 от 13.02.2023
МЗС-92956/2023 от 27.02.2023</v>
          </cell>
          <cell r="BF181" t="str">
            <v>30.12.2022
13.02.2023
27.02.2023</v>
          </cell>
          <cell r="BG181">
            <v>141</v>
          </cell>
          <cell r="BH181">
            <v>0</v>
          </cell>
          <cell r="BI181" t="str">
            <v>Размещена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 t="str">
            <v>Размещена</v>
          </cell>
          <cell r="BO181" t="str">
            <v>Протокол ЦЗК №21 от 05.10.2022</v>
          </cell>
          <cell r="BP181" t="str">
            <v>верно, кода нет в перечне и закупка не у смсп</v>
          </cell>
          <cell r="BQ181">
            <v>0</v>
          </cell>
          <cell r="BR181" t="str">
            <v>0</v>
          </cell>
          <cell r="BS181" t="str">
            <v>0</v>
          </cell>
          <cell r="BT181" t="str">
            <v>0</v>
          </cell>
          <cell r="BU181" t="str">
            <v>не размещалась</v>
          </cell>
          <cell r="BX181">
            <v>69</v>
          </cell>
          <cell r="BY181">
            <v>45028</v>
          </cell>
          <cell r="BZ181" t="str">
            <v>ОБЩЕСТВО С ОГРАНИЧЕННОЙ ОТВЕТСТВЕННОСТЬЮ "ГЛОБУС"</v>
          </cell>
          <cell r="CA181">
            <v>175.86099999999999</v>
          </cell>
          <cell r="CB181">
            <v>32312214212</v>
          </cell>
          <cell r="CC181" t="str">
            <v>да</v>
          </cell>
          <cell r="CD181" t="str">
            <v/>
          </cell>
          <cell r="CE181" t="str">
            <v/>
          </cell>
          <cell r="CF181" t="str">
            <v/>
          </cell>
          <cell r="CG181" t="str">
            <v/>
          </cell>
          <cell r="CH181" t="str">
            <v/>
          </cell>
          <cell r="CI181" t="str">
            <v/>
          </cell>
          <cell r="CK181" t="str">
            <v/>
          </cell>
        </row>
        <row r="182">
          <cell r="A182">
            <v>175</v>
          </cell>
          <cell r="B182">
            <v>139</v>
          </cell>
          <cell r="C182" t="str">
            <v>КПЗ скорректировано удален</v>
          </cell>
          <cell r="D182" t="str">
            <v>Работы</v>
          </cell>
          <cell r="E182" t="str">
            <v>Выполнение работ по комплексному обследованию ВЛ</v>
          </cell>
          <cell r="F182">
            <v>17512</v>
          </cell>
          <cell r="G182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82">
            <v>44986</v>
          </cell>
          <cell r="I182">
            <v>0</v>
          </cell>
          <cell r="J182">
            <v>0</v>
          </cell>
          <cell r="K182" t="str">
            <v>Производственно-техническая служба</v>
          </cell>
          <cell r="L182">
            <v>17512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 t="str">
            <v>Прочие причины</v>
          </cell>
          <cell r="S182">
            <v>45291</v>
          </cell>
          <cell r="T182" t="str">
            <v>71.20</v>
          </cell>
          <cell r="U182" t="str">
            <v>71.20.19</v>
          </cell>
          <cell r="V182" t="str">
            <v>Согласно закупочной документации</v>
          </cell>
          <cell r="W182" t="str">
            <v>-</v>
          </cell>
          <cell r="X182" t="str">
            <v>-</v>
          </cell>
          <cell r="Y182" t="str">
            <v>-</v>
          </cell>
          <cell r="Z182">
            <v>50000000000</v>
          </cell>
          <cell r="AA182" t="str">
            <v>Новосибирская область</v>
          </cell>
          <cell r="AB182" t="str">
            <v>да</v>
          </cell>
          <cell r="AC182" t="str">
            <v>-</v>
          </cell>
          <cell r="AD182" t="str">
            <v>-</v>
          </cell>
          <cell r="AE182" t="str">
            <v>да</v>
          </cell>
          <cell r="AF182">
            <v>0</v>
          </cell>
          <cell r="AG182" t="str">
            <v>Прочие услуги производственного характера</v>
          </cell>
          <cell r="AH182" t="str">
            <v>Прочие услуги производственного характера</v>
          </cell>
          <cell r="AI182">
            <v>17512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17512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 t="str">
            <v>Михайлюкова Ж.С.</v>
          </cell>
          <cell r="AT182">
            <v>28</v>
          </cell>
          <cell r="AU182">
            <v>0</v>
          </cell>
          <cell r="AV182">
            <v>0</v>
          </cell>
          <cell r="AW182">
            <v>0</v>
          </cell>
          <cell r="AX182" t="str">
            <v>8
12</v>
          </cell>
          <cell r="AY182" t="str">
            <v>24.02.2023
28.03.2023</v>
          </cell>
          <cell r="AZ182" t="str">
            <v>0000-027500
0000-027958</v>
          </cell>
          <cell r="BA182" t="str">
            <v>17.02.2023
14.03.2023</v>
          </cell>
          <cell r="BB182" t="str">
            <v>4.3.2.1
4.3.2.2
4.3.2.3</v>
          </cell>
          <cell r="BC182" t="str">
            <v>нет</v>
          </cell>
          <cell r="BD182">
            <v>0</v>
          </cell>
          <cell r="BE182" t="str">
            <v>МЗС-87446/2022
МЗС-92956/2023 от 27.02.2023
 МЗС-94970/2023
от 28.03.2023</v>
          </cell>
          <cell r="BF182" t="str">
            <v>30.12.2022
27.02.2023
28.03.2023</v>
          </cell>
          <cell r="BG182">
            <v>139</v>
          </cell>
          <cell r="BH182">
            <v>0</v>
          </cell>
          <cell r="BI182" t="str">
            <v>Изменена</v>
          </cell>
          <cell r="BJ182">
            <v>0</v>
          </cell>
          <cell r="BK182">
            <v>0</v>
          </cell>
          <cell r="BL182">
            <v>0</v>
          </cell>
          <cell r="BM182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
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182" t="str">
            <v>Изменена</v>
          </cell>
          <cell r="BO182" t="str">
            <v>Протокол ЦЗК №21 от 05.10.2022</v>
          </cell>
          <cell r="BP182" t="str">
            <v>верно, код в перечне и закупка у смсп</v>
          </cell>
          <cell r="BQ182">
            <v>0</v>
          </cell>
          <cell r="BR182" t="str">
            <v>0</v>
          </cell>
          <cell r="BS182" t="str">
            <v>0</v>
          </cell>
          <cell r="BT182" t="str">
            <v>0</v>
          </cell>
          <cell r="BU182" t="str">
            <v>не в работе</v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K182" t="str">
            <v/>
          </cell>
        </row>
        <row r="183">
          <cell r="A183">
            <v>176</v>
          </cell>
          <cell r="B183" t="str">
            <v>-</v>
          </cell>
          <cell r="C183" t="str">
            <v>внеплановый</v>
          </cell>
          <cell r="D183" t="str">
            <v>Услуги</v>
          </cell>
          <cell r="E183" t="str">
            <v>Оказание услуг автовышки</v>
          </cell>
          <cell r="F183">
            <v>132.30000000000001</v>
          </cell>
          <cell r="G183" t="str">
            <v>Заключение договора со взаимозависимым лицом</v>
          </cell>
          <cell r="H183">
            <v>44958</v>
          </cell>
          <cell r="I183" t="str">
            <v>АО "РЭМиС"</v>
          </cell>
          <cell r="J183" t="str">
            <v>5407479629</v>
          </cell>
          <cell r="K183" t="str">
            <v>Служба хозяйственного обеспечения и транспорта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132.30000000000001</v>
          </cell>
          <cell r="R183">
            <v>0</v>
          </cell>
          <cell r="S183">
            <v>45016</v>
          </cell>
          <cell r="T183" t="str">
            <v>49.41</v>
          </cell>
          <cell r="U183" t="str">
            <v>49.41</v>
          </cell>
          <cell r="V183" t="str">
            <v>Согласно условиям договора</v>
          </cell>
          <cell r="W183" t="str">
            <v>-</v>
          </cell>
          <cell r="X183" t="str">
            <v>-</v>
          </cell>
          <cell r="Y183" t="str">
            <v>-</v>
          </cell>
          <cell r="Z183">
            <v>50000000000</v>
          </cell>
          <cell r="AA183" t="str">
            <v>Новосибирская область</v>
          </cell>
          <cell r="AB183" t="str">
            <v>нет</v>
          </cell>
          <cell r="AC183" t="str">
            <v>-</v>
          </cell>
          <cell r="AD183" t="str">
            <v>-</v>
          </cell>
          <cell r="AE183" t="str">
            <v>нет</v>
          </cell>
          <cell r="AF183">
            <v>0</v>
          </cell>
          <cell r="AG183" t="str">
            <v>Прочие расходы</v>
          </cell>
          <cell r="AH183" t="str">
            <v>Прочие расходы</v>
          </cell>
          <cell r="AI183">
            <v>132.30000000000001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132.30000000000001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 t="str">
            <v>Артюх В.А.</v>
          </cell>
          <cell r="AT183">
            <v>0</v>
          </cell>
          <cell r="AU183">
            <v>0</v>
          </cell>
          <cell r="AV183" t="str">
            <v>1ЦЗК</v>
          </cell>
          <cell r="AW183">
            <v>44972</v>
          </cell>
          <cell r="AX183" t="str">
            <v>8</v>
          </cell>
          <cell r="AY183">
            <v>44981</v>
          </cell>
          <cell r="AZ183" t="str">
            <v>0000-027168</v>
          </cell>
          <cell r="BA183">
            <v>44959</v>
          </cell>
          <cell r="BB183" t="str">
            <v>-</v>
          </cell>
          <cell r="BC183" t="str">
            <v>нет</v>
          </cell>
          <cell r="BD183">
            <v>0</v>
          </cell>
          <cell r="BE183" t="str">
            <v>МЗС-92956/2023 от 27.02.2023</v>
          </cell>
          <cell r="BF183">
            <v>44984</v>
          </cell>
          <cell r="BG183" t="str">
            <v>-</v>
          </cell>
          <cell r="BH183">
            <v>0</v>
          </cell>
          <cell r="BI183" t="str">
            <v>Не размещена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 t="str">
            <v>Размещена</v>
          </cell>
          <cell r="BO183" t="str">
            <v>Протокол ЦЗК №21 от 05.10.2022</v>
          </cell>
          <cell r="BP183" t="str">
            <v>верно, кода нет в перечне и закупка не у смсп</v>
          </cell>
          <cell r="BQ183">
            <v>0</v>
          </cell>
          <cell r="BR183" t="str">
            <v>0</v>
          </cell>
          <cell r="BS183" t="str">
            <v>0</v>
          </cell>
          <cell r="BT183" t="str">
            <v>0</v>
          </cell>
          <cell r="BU183" t="str">
            <v>не в работе</v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K183" t="str">
            <v/>
          </cell>
        </row>
        <row r="184">
          <cell r="A184">
            <v>177</v>
          </cell>
          <cell r="B184">
            <v>154</v>
          </cell>
          <cell r="C184" t="str">
            <v>КПЗ скорректировано удален</v>
          </cell>
          <cell r="D184" t="str">
            <v>Работы</v>
          </cell>
          <cell r="E184" t="str">
            <v>Выполнение строительно-монтажных и пусконаладочных работ по проекту "Реконструкция ПС 220 кВ Правобережная в части замены устройств РЗА присоединений ОВ-110"</v>
          </cell>
          <cell r="F184">
            <v>3332.6750000000002</v>
          </cell>
          <cell r="G184" t="str">
            <v>Запрос предложений в электронной форме</v>
          </cell>
          <cell r="H184">
            <v>44986</v>
          </cell>
          <cell r="I184">
            <v>0</v>
          </cell>
          <cell r="J184">
            <v>0</v>
          </cell>
          <cell r="K184" t="str">
            <v>Отдел реализации инвестиционных проектов</v>
          </cell>
          <cell r="L184">
            <v>0</v>
          </cell>
          <cell r="M184">
            <v>0</v>
          </cell>
          <cell r="N184">
            <v>3332.6750000000002</v>
          </cell>
          <cell r="O184">
            <v>0</v>
          </cell>
          <cell r="P184">
            <v>0</v>
          </cell>
          <cell r="Q184">
            <v>0</v>
          </cell>
          <cell r="R184" t="str">
            <v>Прочие причины</v>
          </cell>
          <cell r="S184">
            <v>45291</v>
          </cell>
          <cell r="T184" t="str">
            <v>42.22</v>
          </cell>
          <cell r="U184" t="str">
            <v>42.22</v>
          </cell>
          <cell r="V184" t="str">
            <v>Согласно закупочной документации</v>
          </cell>
          <cell r="W184" t="str">
            <v>-</v>
          </cell>
          <cell r="X184" t="str">
            <v>-</v>
          </cell>
          <cell r="Y184" t="str">
            <v>-</v>
          </cell>
          <cell r="Z184">
            <v>50000000000</v>
          </cell>
          <cell r="AA184" t="str">
            <v>Новосибирская область</v>
          </cell>
          <cell r="AB184" t="str">
            <v>да</v>
          </cell>
          <cell r="AC184" t="str">
            <v>-</v>
          </cell>
          <cell r="AD184" t="str">
            <v>Реконструкция ПС 220 кВ Правобережная в части замены устройств РЗА присоединений ОВ-110</v>
          </cell>
          <cell r="AE184" t="str">
            <v>нет</v>
          </cell>
          <cell r="AF184">
            <v>0</v>
          </cell>
          <cell r="AG184" t="str">
            <v>Реконструкция, модернизация и ТП</v>
          </cell>
          <cell r="AH184" t="str">
            <v>Реконструкция, модернизация и ТП</v>
          </cell>
          <cell r="AI184">
            <v>3332.6750000000002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3332.6750000000002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 t="str">
            <v>Гонекер С.Н.</v>
          </cell>
          <cell r="AT184">
            <v>49</v>
          </cell>
          <cell r="AU184">
            <v>0</v>
          </cell>
          <cell r="AV184">
            <v>0</v>
          </cell>
          <cell r="AW184">
            <v>0</v>
          </cell>
          <cell r="AX184" t="str">
            <v>8
9</v>
          </cell>
          <cell r="AY184" t="str">
            <v>24.02.2023
28.02.2023</v>
          </cell>
          <cell r="AZ184" t="str">
            <v>0000-027526
0000-027526</v>
          </cell>
          <cell r="BA184" t="str">
            <v>20.02.2023
20.03.2023</v>
          </cell>
          <cell r="BB184" t="str">
            <v>4.3.2.1
4.3.2.2</v>
          </cell>
          <cell r="BC184" t="str">
            <v>да</v>
          </cell>
          <cell r="BD184">
            <v>0</v>
          </cell>
          <cell r="BE184" t="str">
            <v>МЗС-87446/2022
МЗС-92956/2023 от 27.02.2023</v>
          </cell>
          <cell r="BF184" t="str">
            <v>30.12.2022
27.02.2023</v>
          </cell>
          <cell r="BG184">
            <v>154</v>
          </cell>
          <cell r="BH184">
            <v>0</v>
          </cell>
          <cell r="BI184" t="str">
            <v>Изменена</v>
          </cell>
          <cell r="BJ184">
            <v>0</v>
          </cell>
          <cell r="BK184">
            <v>0</v>
          </cell>
          <cell r="BL184">
            <v>0</v>
          </cell>
          <cell r="BM184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184" t="str">
            <v>Изменена</v>
          </cell>
          <cell r="BO184" t="str">
            <v>Протокол ЦЗК №21 от 05.10.2022</v>
          </cell>
          <cell r="BP184" t="str">
            <v>верно, кода нет в перечне и закупка не у смсп</v>
          </cell>
          <cell r="BQ184">
            <v>0</v>
          </cell>
          <cell r="BR184" t="str">
            <v>0</v>
          </cell>
          <cell r="BS184" t="str">
            <v>0</v>
          </cell>
          <cell r="BT184" t="str">
            <v>0</v>
          </cell>
          <cell r="BU184" t="str">
            <v>не в работе</v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K184" t="str">
            <v/>
          </cell>
        </row>
        <row r="185">
          <cell r="A185">
            <v>178</v>
          </cell>
          <cell r="B185">
            <v>178</v>
          </cell>
          <cell r="C185" t="str">
            <v>КПЗ скорректировано</v>
          </cell>
          <cell r="D185" t="str">
            <v>МТР</v>
          </cell>
          <cell r="E185" t="str">
            <v>Поставка электроаппаратуры</v>
          </cell>
          <cell r="F185">
            <v>802.97847999999999</v>
          </cell>
          <cell r="G18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85">
            <v>44986</v>
          </cell>
          <cell r="I185">
            <v>0</v>
          </cell>
          <cell r="J185">
            <v>0</v>
          </cell>
          <cell r="K185" t="str">
            <v>Отдел материально-технического снабжения</v>
          </cell>
          <cell r="L185">
            <v>0</v>
          </cell>
          <cell r="M185">
            <v>0</v>
          </cell>
          <cell r="N185">
            <v>802.97847999999999</v>
          </cell>
          <cell r="O185">
            <v>0</v>
          </cell>
          <cell r="P185">
            <v>0</v>
          </cell>
          <cell r="Q185">
            <v>0</v>
          </cell>
          <cell r="R185" t="str">
            <v>Прочие причины</v>
          </cell>
          <cell r="S185">
            <v>45077</v>
          </cell>
          <cell r="T185" t="str">
            <v>27.12</v>
          </cell>
          <cell r="U185" t="str">
            <v>27.40.2</v>
          </cell>
          <cell r="V185" t="str">
            <v>Согласно закупочной документации</v>
          </cell>
          <cell r="W185" t="str">
            <v>-</v>
          </cell>
          <cell r="X185" t="str">
            <v>-</v>
          </cell>
          <cell r="Y185" t="str">
            <v>-</v>
          </cell>
          <cell r="Z185">
            <v>50000000000</v>
          </cell>
          <cell r="AA185" t="str">
            <v>Новосибирская область</v>
          </cell>
          <cell r="AB185" t="str">
            <v>да</v>
          </cell>
          <cell r="AC185" t="str">
            <v>-</v>
          </cell>
          <cell r="AD185" t="str">
            <v>Техническое перевооружение системы телемеханики и регистратора аварийных событий на ПС 220 кВ Татарская</v>
          </cell>
          <cell r="AE185" t="str">
            <v>да</v>
          </cell>
          <cell r="AF185">
            <v>0</v>
          </cell>
          <cell r="AG185" t="str">
            <v>Реконструкция, модернизация и ТП</v>
          </cell>
          <cell r="AH185" t="str">
            <v>Реконструкция, модернизация и ТП</v>
          </cell>
          <cell r="AI185">
            <v>802.97847999999999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802.97847999999999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 t="str">
            <v>Иванова Г.А.</v>
          </cell>
          <cell r="AT185">
            <v>126</v>
          </cell>
          <cell r="AU185">
            <v>0</v>
          </cell>
          <cell r="AV185">
            <v>0</v>
          </cell>
          <cell r="AW185">
            <v>0</v>
          </cell>
          <cell r="AX185" t="str">
            <v>8</v>
          </cell>
          <cell r="AY185">
            <v>44981</v>
          </cell>
          <cell r="AZ185" t="str">
            <v>0000-027585</v>
          </cell>
          <cell r="BA185">
            <v>44979</v>
          </cell>
          <cell r="BB185" t="str">
            <v>4.3.2.1</v>
          </cell>
          <cell r="BC185" t="str">
            <v>нет</v>
          </cell>
          <cell r="BD185">
            <v>0</v>
          </cell>
          <cell r="BE185" t="str">
            <v>МЗС-87446/2022
МЗС-90704/2023 от 30.01.2023
МЗС-92956/2023 от 27.02.2023</v>
          </cell>
          <cell r="BF185" t="str">
            <v>30.12.2022
30.01.2023
27.02.2023</v>
          </cell>
          <cell r="BG185">
            <v>178</v>
          </cell>
          <cell r="BH185">
            <v>0</v>
          </cell>
          <cell r="BI185" t="str">
            <v>Размещена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 t="str">
            <v>Размещена</v>
          </cell>
          <cell r="BO185" t="str">
            <v>Протокол ЦЗК №21 от 05.10.2022</v>
          </cell>
          <cell r="BP185" t="str">
            <v>верно, код в перечне и закупка у смсп</v>
          </cell>
          <cell r="BQ185">
            <v>0</v>
          </cell>
          <cell r="BR185" t="str">
            <v>0</v>
          </cell>
          <cell r="BS185" t="str">
            <v>0</v>
          </cell>
          <cell r="BT185" t="str">
            <v>0</v>
          </cell>
          <cell r="BU185" t="str">
            <v>не размещалась</v>
          </cell>
          <cell r="BX185">
            <v>81</v>
          </cell>
          <cell r="BY185">
            <v>45043</v>
          </cell>
          <cell r="BZ185" t="str">
            <v>ОБЩЕСТВО С ОГРАНИЧЕННОЙ ОТВЕТСТВЕННОСТЬЮ "ТОРГОВЫЙ ДОМ "ОПЫТНЫЙ ЗАВОД ЭНЕРГООБОРУДОВАНИЯ"</v>
          </cell>
          <cell r="CA185">
            <v>588</v>
          </cell>
          <cell r="CB185" t="str">
            <v xml:space="preserve">32312243829
</v>
          </cell>
          <cell r="CC185" t="str">
            <v xml:space="preserve">да </v>
          </cell>
          <cell r="CD185" t="str">
            <v/>
          </cell>
          <cell r="CE185" t="str">
            <v/>
          </cell>
          <cell r="CF185" t="str">
            <v/>
          </cell>
          <cell r="CG185" t="str">
            <v/>
          </cell>
          <cell r="CH185" t="str">
            <v/>
          </cell>
          <cell r="CI185" t="str">
            <v/>
          </cell>
          <cell r="CK185" t="str">
            <v/>
          </cell>
        </row>
        <row r="186">
          <cell r="A186">
            <v>179</v>
          </cell>
          <cell r="B186">
            <v>221</v>
          </cell>
          <cell r="C186" t="str">
            <v>КПЗ скорректировано удален</v>
          </cell>
          <cell r="D186" t="str">
            <v>МТР</v>
          </cell>
          <cell r="E186" t="str">
            <v>Поставка стоечного переключателя нагрузки</v>
          </cell>
          <cell r="F186">
            <v>262.5</v>
          </cell>
          <cell r="G186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86">
            <v>44986</v>
          </cell>
          <cell r="I186">
            <v>0</v>
          </cell>
          <cell r="J186">
            <v>0</v>
          </cell>
          <cell r="K186" t="str">
            <v>Отдел материально-технического снабжения</v>
          </cell>
          <cell r="L186">
            <v>0</v>
          </cell>
          <cell r="M186">
            <v>0</v>
          </cell>
          <cell r="N186">
            <v>262.5</v>
          </cell>
          <cell r="O186">
            <v>0</v>
          </cell>
          <cell r="P186">
            <v>0</v>
          </cell>
          <cell r="Q186">
            <v>0</v>
          </cell>
          <cell r="R186" t="str">
            <v>Прочие причины</v>
          </cell>
          <cell r="S186">
            <v>45077</v>
          </cell>
          <cell r="T186" t="str">
            <v>27.12</v>
          </cell>
          <cell r="U186" t="str">
            <v>27.40.2</v>
          </cell>
          <cell r="V186" t="str">
            <v>Согласно закупочной документации</v>
          </cell>
          <cell r="W186">
            <v>796</v>
          </cell>
          <cell r="X186" t="str">
            <v>шт</v>
          </cell>
          <cell r="Y186">
            <v>2</v>
          </cell>
          <cell r="Z186">
            <v>50000000000</v>
          </cell>
          <cell r="AA186" t="str">
            <v>Новосибирская область</v>
          </cell>
          <cell r="AB186" t="str">
            <v>да</v>
          </cell>
          <cell r="AC186" t="str">
            <v>-</v>
          </cell>
          <cell r="AD186" t="str">
            <v>Техническое перевооружение системы телемеханики и регистратора аварийных событий на ПС 220 кВ Татарская</v>
          </cell>
          <cell r="AE186" t="str">
            <v>да</v>
          </cell>
          <cell r="AF186">
            <v>0</v>
          </cell>
          <cell r="AG186" t="str">
            <v>Реконструкция, модернизация и ТП</v>
          </cell>
          <cell r="AH186" t="str">
            <v>Реконструкция, модернизация и ТП</v>
          </cell>
          <cell r="AI186">
            <v>262.5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262.5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 t="str">
            <v>Иванова Г.А.</v>
          </cell>
          <cell r="AT186">
            <v>127</v>
          </cell>
          <cell r="AU186">
            <v>0</v>
          </cell>
          <cell r="AV186">
            <v>0</v>
          </cell>
          <cell r="AW186">
            <v>0</v>
          </cell>
          <cell r="AX186" t="str">
            <v>8
13</v>
          </cell>
          <cell r="AY186" t="str">
            <v>24.02.2023
30.03.2023</v>
          </cell>
          <cell r="AZ186" t="str">
            <v>0000-027585
0000-028228</v>
          </cell>
          <cell r="BA186" t="str">
            <v>22.02.2023
28.03.2023</v>
          </cell>
          <cell r="BB186" t="str">
            <v>4.3.2.1
4.3.2.2</v>
          </cell>
          <cell r="BC186" t="str">
            <v>нет</v>
          </cell>
          <cell r="BD186">
            <v>0</v>
          </cell>
          <cell r="BE186" t="str">
            <v>МЗС-90704/2023 от 30.01.2023
МЗС-92956/2023 от 27.02.2023
МЗС-95156/2023 от 30.03.2023</v>
          </cell>
          <cell r="BF186" t="str">
            <v>30.01.2023
27.02.2023
30.03.2023</v>
          </cell>
          <cell r="BG186">
            <v>221</v>
          </cell>
          <cell r="BH186">
            <v>0</v>
          </cell>
          <cell r="BI186" t="str">
            <v>Изменена</v>
          </cell>
          <cell r="BJ186">
            <v>0</v>
          </cell>
          <cell r="BK186">
            <v>0</v>
          </cell>
          <cell r="BL186">
            <v>0</v>
          </cell>
          <cell r="BM186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186" t="str">
            <v>Изменена</v>
          </cell>
          <cell r="BO186" t="str">
            <v>Протокол ЦЗК №21 от 05.10.2022</v>
          </cell>
          <cell r="BP186" t="str">
            <v>верно, код в перечне и закупка у смсп</v>
          </cell>
          <cell r="BQ186">
            <v>0</v>
          </cell>
          <cell r="BR186" t="str">
            <v>0</v>
          </cell>
          <cell r="BS186" t="str">
            <v>0</v>
          </cell>
          <cell r="BT186" t="str">
            <v>0</v>
          </cell>
          <cell r="BU186" t="str">
            <v>не в работе</v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K186" t="str">
            <v/>
          </cell>
        </row>
        <row r="187">
          <cell r="A187">
            <v>180</v>
          </cell>
          <cell r="B187">
            <v>213</v>
          </cell>
          <cell r="C187" t="str">
            <v>КПЗ скорректировано удален</v>
          </cell>
          <cell r="D187" t="str">
            <v>МТР</v>
          </cell>
          <cell r="E187" t="str">
            <v>Поставка шкафа DKS</v>
          </cell>
          <cell r="F187">
            <v>485.3</v>
          </cell>
          <cell r="G187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87">
            <v>44986</v>
          </cell>
          <cell r="I187">
            <v>0</v>
          </cell>
          <cell r="J187">
            <v>0</v>
          </cell>
          <cell r="K187" t="str">
            <v>Отдел материально-технического снабжения</v>
          </cell>
          <cell r="L187">
            <v>0</v>
          </cell>
          <cell r="M187">
            <v>0</v>
          </cell>
          <cell r="N187">
            <v>485.3</v>
          </cell>
          <cell r="O187">
            <v>0</v>
          </cell>
          <cell r="P187">
            <v>0</v>
          </cell>
          <cell r="Q187">
            <v>0</v>
          </cell>
          <cell r="R187" t="str">
            <v>Прочие причины</v>
          </cell>
          <cell r="S187">
            <v>45107</v>
          </cell>
          <cell r="T187" t="str">
            <v>26.51</v>
          </cell>
          <cell r="U187" t="str">
            <v>26.51.44.000</v>
          </cell>
          <cell r="V187" t="str">
            <v>Согласно закупочной документации</v>
          </cell>
          <cell r="W187" t="str">
            <v>796</v>
          </cell>
          <cell r="X187" t="str">
            <v>шт</v>
          </cell>
          <cell r="Y187">
            <v>3</v>
          </cell>
          <cell r="Z187">
            <v>50000000000</v>
          </cell>
          <cell r="AA187" t="str">
            <v>Новосибирская область</v>
          </cell>
          <cell r="AB187" t="str">
            <v>да</v>
          </cell>
          <cell r="AC187" t="str">
            <v>-</v>
          </cell>
          <cell r="AD187" t="str">
            <v>Техническое перевооружение системы телемеханики и регистратора аварийных событий на ПС 220 кВ Татарская</v>
          </cell>
          <cell r="AE187" t="str">
            <v>да</v>
          </cell>
          <cell r="AF187">
            <v>0</v>
          </cell>
          <cell r="AG187" t="str">
            <v>Реконструкция, модернизация и ТП</v>
          </cell>
          <cell r="AH187" t="str">
            <v>Реконструкция, модернизация и ТП</v>
          </cell>
          <cell r="AI187">
            <v>485.3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485.3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 t="str">
            <v>Лялина Е.В.</v>
          </cell>
          <cell r="AT187">
            <v>122</v>
          </cell>
          <cell r="AU187">
            <v>0</v>
          </cell>
          <cell r="AV187">
            <v>0</v>
          </cell>
          <cell r="AW187">
            <v>0</v>
          </cell>
          <cell r="AX187" t="str">
            <v>8
11</v>
          </cell>
          <cell r="AY187" t="str">
            <v>24.02.2023
10.03.2023</v>
          </cell>
          <cell r="AZ187" t="str">
            <v>0000-027586
0000-027798</v>
          </cell>
          <cell r="BA187" t="str">
            <v>22.02.2023
07.03.2023</v>
          </cell>
          <cell r="BB187" t="str">
            <v>4.3.2.1
4.3.2.2</v>
          </cell>
          <cell r="BC187" t="str">
            <v>нет</v>
          </cell>
          <cell r="BD187">
            <v>0</v>
          </cell>
          <cell r="BE187" t="str">
            <v>МЗС-89842/2023 от 25.01.2023
МЗС-90704/2023 от 30.01.2023
МЗС-92956/2023 от 27.02.2023
МЗС-93814/2023 от 13.03.2023</v>
          </cell>
          <cell r="BF187" t="str">
            <v>25.01.2023
30.01.2023
27.02.2023
13.03.2023</v>
          </cell>
          <cell r="BG187">
            <v>213</v>
          </cell>
          <cell r="BH187">
            <v>0</v>
          </cell>
          <cell r="BI187" t="str">
            <v>Изменена</v>
          </cell>
          <cell r="BJ187">
            <v>0</v>
          </cell>
          <cell r="BK187">
            <v>0</v>
          </cell>
          <cell r="BL187">
            <v>0</v>
          </cell>
          <cell r="BM187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</v>
          </cell>
          <cell r="BN187" t="str">
            <v>Изменена</v>
          </cell>
          <cell r="BO187" t="str">
            <v>Протокол ЦЗК №21 от 05.10.2022</v>
          </cell>
          <cell r="BP187" t="str">
            <v>верно, код в перечне и закупка у смсп</v>
          </cell>
          <cell r="BQ187">
            <v>0</v>
          </cell>
          <cell r="BR187" t="str">
            <v>0</v>
          </cell>
          <cell r="BS187" t="str">
            <v>0</v>
          </cell>
          <cell r="BT187" t="str">
            <v>0</v>
          </cell>
          <cell r="BU187" t="str">
            <v>не в работе</v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K187" t="str">
            <v/>
          </cell>
        </row>
        <row r="188">
          <cell r="A188">
            <v>181</v>
          </cell>
          <cell r="B188">
            <v>180</v>
          </cell>
          <cell r="C188" t="str">
            <v>КПЗ скорректировано удален</v>
          </cell>
          <cell r="D188" t="str">
            <v>МТР</v>
          </cell>
          <cell r="E188" t="str">
            <v>Поставка трансформаторов тока</v>
          </cell>
          <cell r="F188">
            <v>447.87400000000002</v>
          </cell>
          <cell r="G188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88">
            <v>44986</v>
          </cell>
          <cell r="I188">
            <v>0</v>
          </cell>
          <cell r="J188">
            <v>0</v>
          </cell>
          <cell r="K188" t="str">
            <v>Отдел материально-технического снабжения</v>
          </cell>
          <cell r="L188">
            <v>0</v>
          </cell>
          <cell r="M188">
            <v>0</v>
          </cell>
          <cell r="N188">
            <v>447.87400000000002</v>
          </cell>
          <cell r="O188">
            <v>0</v>
          </cell>
          <cell r="P188">
            <v>0</v>
          </cell>
          <cell r="Q188">
            <v>0</v>
          </cell>
          <cell r="R188" t="str">
            <v>Прочие причины</v>
          </cell>
          <cell r="S188">
            <v>45138</v>
          </cell>
          <cell r="T188" t="str">
            <v>27.11</v>
          </cell>
          <cell r="U188" t="str">
            <v>27.11.42.000</v>
          </cell>
          <cell r="V188" t="str">
            <v>Согласно закупочной документации</v>
          </cell>
          <cell r="W188">
            <v>796</v>
          </cell>
          <cell r="X188" t="str">
            <v>шт</v>
          </cell>
          <cell r="Y188">
            <v>16</v>
          </cell>
          <cell r="Z188">
            <v>50000000000</v>
          </cell>
          <cell r="AA188" t="str">
            <v>Новосибирская область</v>
          </cell>
          <cell r="AB188" t="str">
            <v>да</v>
          </cell>
          <cell r="AC188" t="str">
            <v>-</v>
          </cell>
          <cell r="AD188" t="str">
            <v>Компенсация емкостных токов сети 10 кВ ПС Дружная, доукомплектация яч.№9, 17</v>
          </cell>
          <cell r="AE188" t="str">
            <v>да</v>
          </cell>
          <cell r="AF188">
            <v>0</v>
          </cell>
          <cell r="AG188" t="str">
            <v>Реконструкция, модернизация и ТП</v>
          </cell>
          <cell r="AH188" t="str">
            <v>Реконструкция, модернизация и ТП</v>
          </cell>
          <cell r="AI188">
            <v>447.87400000000002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447.87400000000002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 t="str">
            <v>Попова Е.В.</v>
          </cell>
          <cell r="AT188">
            <v>136</v>
          </cell>
          <cell r="AU188">
            <v>0</v>
          </cell>
          <cell r="AV188">
            <v>0</v>
          </cell>
          <cell r="AW188">
            <v>0</v>
          </cell>
          <cell r="AX188" t="str">
            <v>8
12</v>
          </cell>
          <cell r="AY188" t="str">
            <v>24.02.2023
28.03.2023</v>
          </cell>
          <cell r="AZ188" t="str">
            <v>0000-027592
0000-028211</v>
          </cell>
          <cell r="BA188" t="str">
            <v>25.02.2023
28.03.2023</v>
          </cell>
          <cell r="BB188" t="str">
            <v>4.3.2.1
4.3.2.2
4.3.2.3</v>
          </cell>
          <cell r="BC188" t="str">
            <v>да</v>
          </cell>
          <cell r="BD188">
            <v>0</v>
          </cell>
          <cell r="BE188" t="str">
            <v>МЗС-87446/2022
МЗС-90704/2023 от 30.01.2023
МЗС-92956/2023 от 27.02.2023
 МЗС-94970/2023
от 28.03.2023</v>
          </cell>
          <cell r="BF188" t="str">
            <v>30.12.2022
30.01.2023
27.02.2023
28.03.2023</v>
          </cell>
          <cell r="BG188">
            <v>180</v>
          </cell>
          <cell r="BH188">
            <v>0</v>
          </cell>
          <cell r="BI188" t="str">
            <v>Изменена</v>
          </cell>
          <cell r="BJ188">
            <v>0</v>
          </cell>
          <cell r="BK188">
            <v>0</v>
          </cell>
          <cell r="BL188">
            <v>0</v>
          </cell>
          <cell r="BM188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188" t="str">
            <v>Изменена</v>
          </cell>
          <cell r="BO188" t="str">
            <v>Протокол ЦЗК №21 от 05.10.2022</v>
          </cell>
          <cell r="BP188" t="str">
            <v>верно, код в перечне и закупка у смсп</v>
          </cell>
          <cell r="BQ188">
            <v>0</v>
          </cell>
          <cell r="BR188" t="str">
            <v>0</v>
          </cell>
          <cell r="BS188" t="str">
            <v>0</v>
          </cell>
          <cell r="BT188" t="str">
            <v>0</v>
          </cell>
          <cell r="BU188" t="str">
            <v>не в работе</v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K188" t="str">
            <v/>
          </cell>
        </row>
        <row r="189">
          <cell r="A189">
            <v>182</v>
          </cell>
          <cell r="B189">
            <v>150</v>
          </cell>
          <cell r="C189" t="str">
            <v>КПЗ скорректировано</v>
          </cell>
          <cell r="D189" t="str">
            <v>Работы</v>
          </cell>
          <cell r="E189" t="str">
            <v>Выполнение строительно-монтажных и пусконаладочных работ по проекту "Компенсация емкостных токов сети 10 кВ ПС Дружная, доукомплектация яч.№9, 17"</v>
          </cell>
          <cell r="F189">
            <v>7452</v>
          </cell>
          <cell r="G189" t="str">
            <v>Запрос предложений в электронной форме</v>
          </cell>
          <cell r="H189">
            <v>44986</v>
          </cell>
          <cell r="I189">
            <v>0</v>
          </cell>
          <cell r="J189">
            <v>0</v>
          </cell>
          <cell r="K189" t="str">
            <v>Отдел реализации инвестиционных проектов</v>
          </cell>
          <cell r="L189">
            <v>0</v>
          </cell>
          <cell r="M189">
            <v>0</v>
          </cell>
          <cell r="N189">
            <v>7452</v>
          </cell>
          <cell r="O189">
            <v>0</v>
          </cell>
          <cell r="P189">
            <v>0</v>
          </cell>
          <cell r="Q189">
            <v>0</v>
          </cell>
          <cell r="R189" t="str">
            <v>Прочие причины</v>
          </cell>
          <cell r="S189">
            <v>45200</v>
          </cell>
          <cell r="T189" t="str">
            <v>42.22</v>
          </cell>
          <cell r="U189" t="str">
            <v>42.22</v>
          </cell>
          <cell r="V189" t="str">
            <v>Согласно закупочной документации</v>
          </cell>
          <cell r="W189" t="str">
            <v>-</v>
          </cell>
          <cell r="X189" t="str">
            <v>-</v>
          </cell>
          <cell r="Y189" t="str">
            <v>-</v>
          </cell>
          <cell r="Z189">
            <v>50000000000</v>
          </cell>
          <cell r="AA189" t="str">
            <v>Новосибирская область</v>
          </cell>
          <cell r="AB189" t="str">
            <v>да</v>
          </cell>
          <cell r="AC189" t="str">
            <v>-</v>
          </cell>
          <cell r="AD189" t="str">
            <v>Компенсация емкостных токов сети 10 кВ ПС Дружная, доукомплектация яч.№9, 17</v>
          </cell>
          <cell r="AE189" t="str">
            <v>нет</v>
          </cell>
          <cell r="AF189">
            <v>0</v>
          </cell>
          <cell r="AG189" t="str">
            <v>Реконструкция, модернизация и ТП</v>
          </cell>
          <cell r="AH189" t="str">
            <v>Реконструкция, модернизация и ТП</v>
          </cell>
          <cell r="AI189">
            <v>7452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7452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 t="str">
            <v>Николаенко М.Ю.</v>
          </cell>
          <cell r="AT189">
            <v>45</v>
          </cell>
          <cell r="AU189">
            <v>0</v>
          </cell>
          <cell r="AV189">
            <v>0</v>
          </cell>
          <cell r="AW189">
            <v>0</v>
          </cell>
          <cell r="AX189" t="str">
            <v>8</v>
          </cell>
          <cell r="AY189">
            <v>44981</v>
          </cell>
          <cell r="AZ189" t="str">
            <v>0000-027592</v>
          </cell>
          <cell r="BA189">
            <v>44982</v>
          </cell>
          <cell r="BB189" t="str">
            <v>4.3.2.1</v>
          </cell>
          <cell r="BC189" t="str">
            <v>нет</v>
          </cell>
          <cell r="BD189">
            <v>0</v>
          </cell>
          <cell r="BE189" t="str">
            <v>МЗС-87446/2022
МЗС-92956/2023 от 27.02.2023</v>
          </cell>
          <cell r="BF189" t="str">
            <v>30.12.2022
27.02.2023</v>
          </cell>
          <cell r="BG189">
            <v>150</v>
          </cell>
          <cell r="BH189">
            <v>0</v>
          </cell>
          <cell r="BI189" t="str">
            <v>Размещена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 t="str">
            <v>Размещена</v>
          </cell>
          <cell r="BO189" t="str">
            <v>Протокол ЦЗК №21 от 05.10.2022</v>
          </cell>
          <cell r="BP189" t="str">
            <v>верно, кода нет в перечне и закупка не у смсп</v>
          </cell>
          <cell r="BQ189">
            <v>0</v>
          </cell>
          <cell r="BR189" t="str">
            <v>0</v>
          </cell>
          <cell r="BS189" t="str">
            <v>0</v>
          </cell>
          <cell r="BT189" t="str">
            <v>0</v>
          </cell>
          <cell r="BU189" t="str">
            <v>не размещалась</v>
          </cell>
          <cell r="BX189">
            <v>86</v>
          </cell>
          <cell r="BY189">
            <v>45072</v>
          </cell>
          <cell r="BZ189" t="str">
            <v>ОБЩЕСТВО С ОГРАНИЧЕННОЙ ОТВЕТСТВЕННОСТЬЮ "ЭЛЕКТРОМАШИНОСТРОИТЕЛЬНЫЙ ЗАВОД"</v>
          </cell>
          <cell r="CA189">
            <v>8585.3443700000007</v>
          </cell>
          <cell r="CB189">
            <v>32312245628</v>
          </cell>
          <cell r="CC189" t="str">
            <v>да</v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K189" t="str">
            <v/>
          </cell>
        </row>
        <row r="190">
          <cell r="A190">
            <v>183</v>
          </cell>
          <cell r="B190">
            <v>145</v>
          </cell>
          <cell r="C190" t="str">
            <v>КПЗ скорректировано</v>
          </cell>
          <cell r="D190" t="str">
            <v>Услуги</v>
          </cell>
          <cell r="E190" t="str">
            <v>Оказание услуг по добровольному страхованию транспортных средств (КАСКО)</v>
          </cell>
          <cell r="F190">
            <v>342.42786000000001</v>
          </cell>
          <cell r="G190" t="str">
            <v>Запрос предложений в электронной форме</v>
          </cell>
          <cell r="H190">
            <v>44986</v>
          </cell>
          <cell r="I190">
            <v>0</v>
          </cell>
          <cell r="J190">
            <v>0</v>
          </cell>
          <cell r="K190" t="str">
            <v>Служба хозяйственного обеспечения и транспорта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342.42786000000001</v>
          </cell>
          <cell r="R190" t="str">
            <v>Прочие причины</v>
          </cell>
          <cell r="S190">
            <v>45412</v>
          </cell>
          <cell r="T190" t="str">
            <v>65.12</v>
          </cell>
          <cell r="U190" t="str">
            <v>65.12</v>
          </cell>
          <cell r="V190" t="str">
            <v>Согласно закупочной документации</v>
          </cell>
          <cell r="W190" t="str">
            <v xml:space="preserve">796 </v>
          </cell>
          <cell r="X190" t="str">
            <v>шт</v>
          </cell>
          <cell r="Y190">
            <v>4</v>
          </cell>
          <cell r="Z190">
            <v>50000000000</v>
          </cell>
          <cell r="AA190" t="str">
            <v>Новосибирская область</v>
          </cell>
          <cell r="AB190" t="str">
            <v>да</v>
          </cell>
          <cell r="AC190" t="str">
            <v>-</v>
          </cell>
          <cell r="AD190" t="str">
            <v>-</v>
          </cell>
          <cell r="AE190" t="str">
            <v>исключается из расчета</v>
          </cell>
          <cell r="AF190" t="str">
            <v>д) закупки финансовых услуг, включая банковские услуги, страховые услуги, услуги на рынке ценных бумаг, услуги по договору лизинга, а также услуги, оказываемые финансовой организацией и связанные с привлечением и (или) размещением денежных средств юридических и физических лиц;</v>
          </cell>
          <cell r="AG190" t="str">
            <v>Страхование ответственности</v>
          </cell>
          <cell r="AH190" t="str">
            <v>Страхование ответственности</v>
          </cell>
          <cell r="AI190">
            <v>342.42786000000001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342.42786000000001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 t="str">
            <v>Реунов А.А.</v>
          </cell>
          <cell r="AT190">
            <v>40</v>
          </cell>
          <cell r="AU190">
            <v>0</v>
          </cell>
          <cell r="AV190">
            <v>0</v>
          </cell>
          <cell r="AW190">
            <v>0</v>
          </cell>
          <cell r="AX190" t="str">
            <v>8</v>
          </cell>
          <cell r="AY190">
            <v>44981</v>
          </cell>
          <cell r="AZ190" t="str">
            <v>0000-027592</v>
          </cell>
          <cell r="BA190">
            <v>44982</v>
          </cell>
          <cell r="BB190" t="str">
            <v>4.3.2.1</v>
          </cell>
          <cell r="BC190" t="str">
            <v>нет</v>
          </cell>
          <cell r="BD190">
            <v>0</v>
          </cell>
          <cell r="BE190" t="str">
            <v>МЗС-87446/2022
МЗС-92956/2023 от 27.02.2023</v>
          </cell>
          <cell r="BF190" t="str">
            <v>30.12.2022
27.02.2023</v>
          </cell>
          <cell r="BG190">
            <v>145</v>
          </cell>
          <cell r="BH190">
            <v>0</v>
          </cell>
          <cell r="BI190" t="str">
            <v>Размещена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 t="str">
            <v>Размещена</v>
          </cell>
          <cell r="BO190" t="str">
            <v>Протокол ЦЗК №21 от 05.10.2022</v>
          </cell>
          <cell r="BP190" t="str">
            <v>верно, кода нет в перечне и закупка не у смсп</v>
          </cell>
          <cell r="BQ190">
            <v>0</v>
          </cell>
          <cell r="BR190" t="str">
            <v>0</v>
          </cell>
          <cell r="BS190" t="str">
            <v>0</v>
          </cell>
          <cell r="BT190" t="str">
            <v>0</v>
          </cell>
          <cell r="BU190" t="str">
            <v>не размещалась</v>
          </cell>
          <cell r="BX190">
            <v>73</v>
          </cell>
          <cell r="BY190">
            <v>45030</v>
          </cell>
          <cell r="BZ190" t="str">
            <v>АКЦИОНЕРНОЕ ОБЩЕСТВО "АЛЬФАСТРАХОВАНИЕ"</v>
          </cell>
          <cell r="CA190">
            <v>408.858</v>
          </cell>
          <cell r="CB190">
            <v>32312218975</v>
          </cell>
          <cell r="CC190" t="str">
            <v>нет</v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K190" t="str">
            <v/>
          </cell>
        </row>
        <row r="191">
          <cell r="A191">
            <v>184</v>
          </cell>
          <cell r="B191">
            <v>146</v>
          </cell>
          <cell r="C191" t="str">
            <v>КПЗ скорректировано</v>
          </cell>
          <cell r="D191" t="str">
            <v>Услуги</v>
          </cell>
          <cell r="E191" t="str">
            <v>Оказание услуг по обязательному страхованию автогражданской ответственности (ОСАГО)</v>
          </cell>
          <cell r="F191">
            <v>178.71838</v>
          </cell>
          <cell r="G191" t="str">
            <v>Запрос предложений в электронной форме</v>
          </cell>
          <cell r="H191">
            <v>44986</v>
          </cell>
          <cell r="I191">
            <v>0</v>
          </cell>
          <cell r="J191">
            <v>0</v>
          </cell>
          <cell r="K191" t="str">
            <v>Служба хозяйственного обеспечения и транспорта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178.71838</v>
          </cell>
          <cell r="R191" t="str">
            <v>Прочие причины</v>
          </cell>
          <cell r="S191">
            <v>45412</v>
          </cell>
          <cell r="T191" t="str">
            <v>65.12</v>
          </cell>
          <cell r="U191" t="str">
            <v>65.12.2</v>
          </cell>
          <cell r="V191" t="str">
            <v>Согласно закупочной документации</v>
          </cell>
          <cell r="W191" t="str">
            <v xml:space="preserve">796 </v>
          </cell>
          <cell r="X191" t="str">
            <v>шт</v>
          </cell>
          <cell r="Y191">
            <v>38</v>
          </cell>
          <cell r="Z191">
            <v>50000000000</v>
          </cell>
          <cell r="AA191" t="str">
            <v>Новосибирская область</v>
          </cell>
          <cell r="AB191" t="str">
            <v>да</v>
          </cell>
          <cell r="AC191" t="str">
            <v>-</v>
          </cell>
          <cell r="AD191" t="str">
            <v>-</v>
          </cell>
          <cell r="AE191" t="str">
            <v>исключается из расчета</v>
          </cell>
          <cell r="AF191" t="str">
            <v>д) закупки финансовых услуг, включая банковские услуги, страховые услуги, услуги на рынке ценных бумаг, услуги по договору лизинга, а также услуги, оказываемые финансовой организацией и связанные с привлечением и (или) размещением денежных средств юридических и физических лиц;</v>
          </cell>
          <cell r="AG191" t="str">
            <v>Страхование имущества</v>
          </cell>
          <cell r="AH191" t="str">
            <v>Страхование имущества</v>
          </cell>
          <cell r="AI191">
            <v>158.71838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158.71838</v>
          </cell>
          <cell r="AO191">
            <v>20</v>
          </cell>
          <cell r="AP191">
            <v>0</v>
          </cell>
          <cell r="AQ191">
            <v>0</v>
          </cell>
          <cell r="AR191">
            <v>0</v>
          </cell>
          <cell r="AS191" t="str">
            <v>Реунов А.А.</v>
          </cell>
          <cell r="AT191">
            <v>41</v>
          </cell>
          <cell r="AU191">
            <v>0</v>
          </cell>
          <cell r="AV191">
            <v>0</v>
          </cell>
          <cell r="AW191">
            <v>0</v>
          </cell>
          <cell r="AX191" t="str">
            <v>8</v>
          </cell>
          <cell r="AY191">
            <v>44981</v>
          </cell>
          <cell r="AZ191" t="str">
            <v>0000-027592</v>
          </cell>
          <cell r="BA191">
            <v>44982</v>
          </cell>
          <cell r="BB191" t="str">
            <v>4.3.2.1</v>
          </cell>
          <cell r="BC191" t="str">
            <v>нет</v>
          </cell>
          <cell r="BD191">
            <v>0</v>
          </cell>
          <cell r="BE191" t="str">
            <v>МЗС-87446/2022
МЗС-92956/2023 от 27.02.2023</v>
          </cell>
          <cell r="BF191" t="str">
            <v>30.12.2022
27.02.2023</v>
          </cell>
          <cell r="BG191">
            <v>146</v>
          </cell>
          <cell r="BH191">
            <v>0</v>
          </cell>
          <cell r="BI191" t="str">
            <v>Размещена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 t="str">
            <v>Размещена</v>
          </cell>
          <cell r="BO191" t="str">
            <v>Протокол ЦЗК №21 от 05.10.2022</v>
          </cell>
          <cell r="BP191" t="str">
            <v>верно, кода нет в перечне и закупка не у смсп</v>
          </cell>
          <cell r="BQ191">
            <v>0</v>
          </cell>
          <cell r="BR191" t="str">
            <v>0</v>
          </cell>
          <cell r="BS191" t="str">
            <v>0</v>
          </cell>
          <cell r="BT191" t="str">
            <v>0</v>
          </cell>
          <cell r="BU191" t="str">
            <v>не размещалась</v>
          </cell>
          <cell r="BX191">
            <v>75</v>
          </cell>
          <cell r="BY191">
            <v>45029</v>
          </cell>
          <cell r="BZ191" t="str">
            <v>АКЦИОНЕРНОЕ ОБЩЕСТВО "АЛЬФАСТРАХОВАНИЕ"</v>
          </cell>
          <cell r="CA191">
            <v>170.54223999999999</v>
          </cell>
          <cell r="CB191">
            <v>32312239243</v>
          </cell>
          <cell r="CC191" t="str">
            <v>нет</v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K191" t="str">
            <v/>
          </cell>
        </row>
        <row r="192">
          <cell r="A192">
            <v>185</v>
          </cell>
          <cell r="B192">
            <v>135</v>
          </cell>
          <cell r="C192" t="str">
            <v>КПЗ скорректировано удален</v>
          </cell>
          <cell r="D192" t="str">
            <v>Работы</v>
          </cell>
          <cell r="E192" t="str">
            <v>Выполнение работ по капитальному ремонту зданий и сооружений</v>
          </cell>
          <cell r="F192">
            <v>93200</v>
          </cell>
          <cell r="G192" t="str">
            <v>Конкурс в электронной форме</v>
          </cell>
          <cell r="H192">
            <v>44986</v>
          </cell>
          <cell r="I192">
            <v>0</v>
          </cell>
          <cell r="J192">
            <v>0</v>
          </cell>
          <cell r="K192" t="str">
            <v>Производственно-техническая служба</v>
          </cell>
          <cell r="L192">
            <v>93200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 t="str">
            <v>Прочие причины</v>
          </cell>
          <cell r="S192">
            <v>45291</v>
          </cell>
          <cell r="T192" t="str">
            <v>41.20</v>
          </cell>
          <cell r="U192" t="str">
            <v>41.20.4</v>
          </cell>
          <cell r="V192" t="str">
            <v>Согласно закупочной документации</v>
          </cell>
          <cell r="W192" t="str">
            <v>-</v>
          </cell>
          <cell r="X192" t="str">
            <v>-</v>
          </cell>
          <cell r="Y192" t="str">
            <v>-</v>
          </cell>
          <cell r="Z192">
            <v>50000000000</v>
          </cell>
          <cell r="AA192" t="str">
            <v>Новосибирская область</v>
          </cell>
          <cell r="AB192" t="str">
            <v>да</v>
          </cell>
          <cell r="AC192" t="str">
            <v>-</v>
          </cell>
          <cell r="AD192" t="str">
            <v>-</v>
          </cell>
          <cell r="AE192" t="str">
            <v>нет</v>
          </cell>
          <cell r="AF192">
            <v>0</v>
          </cell>
          <cell r="AG192" t="str">
            <v>Услуги по подрядному ремонту ОФ</v>
          </cell>
          <cell r="AH192" t="str">
            <v>Услуги по подрядному ремонту ОФ</v>
          </cell>
          <cell r="AI192">
            <v>93200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93200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 t="str">
            <v>Михайлюкова Ж.С.</v>
          </cell>
          <cell r="AT192">
            <v>169</v>
          </cell>
          <cell r="AU192">
            <v>0</v>
          </cell>
          <cell r="AV192">
            <v>0</v>
          </cell>
          <cell r="AW192">
            <v>0</v>
          </cell>
          <cell r="AX192" t="str">
            <v>9
11</v>
          </cell>
          <cell r="AY192" t="str">
            <v>28.02.2023
10.03.2023</v>
          </cell>
          <cell r="AZ192" t="str">
            <v>0000-027504
0000-027620</v>
          </cell>
          <cell r="BA192" t="str">
            <v>17.03.2023
27.02.2023</v>
          </cell>
          <cell r="BB192" t="str">
            <v>4.3.2.1
4.3.2.2
4.3.2.3</v>
          </cell>
          <cell r="BC192" t="str">
            <v>нет</v>
          </cell>
          <cell r="BD192">
            <v>0</v>
          </cell>
          <cell r="BE192" t="str">
            <v>МЗС-87446/2022
МЗС-92546/2023 от 17.02.2023
МЗС-93814/2023 от 13.03.2023</v>
          </cell>
          <cell r="BF192" t="str">
            <v>30.12.2022
17.02.2023
13.03.2023</v>
          </cell>
          <cell r="BG192">
            <v>135</v>
          </cell>
          <cell r="BH192">
            <v>0</v>
          </cell>
          <cell r="BI192" t="str">
            <v>Изменена</v>
          </cell>
          <cell r="BJ192">
            <v>0</v>
          </cell>
          <cell r="BK192">
            <v>0</v>
          </cell>
          <cell r="BL192">
            <v>0</v>
          </cell>
          <cell r="BM192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192" t="str">
            <v>Изменена</v>
          </cell>
          <cell r="BO192" t="str">
            <v>Протокол ЦЗК №21 от 05.10.2022</v>
          </cell>
          <cell r="BP192" t="str">
            <v>верно, кода нет в перечне и закупка не у смсп</v>
          </cell>
          <cell r="BQ192">
            <v>0</v>
          </cell>
          <cell r="BR192" t="str">
            <v>0</v>
          </cell>
          <cell r="BS192" t="str">
            <v>0</v>
          </cell>
          <cell r="BT192" t="str">
            <v>0</v>
          </cell>
          <cell r="BU192" t="str">
            <v>не в работе</v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K192" t="str">
            <v/>
          </cell>
        </row>
        <row r="193">
          <cell r="A193">
            <v>186</v>
          </cell>
          <cell r="B193">
            <v>154</v>
          </cell>
          <cell r="C193" t="str">
            <v xml:space="preserve">КПЗ скорректировано </v>
          </cell>
          <cell r="D193" t="str">
            <v>Работы</v>
          </cell>
          <cell r="E193" t="str">
            <v>Выполнение строительно-монтажных и пусконаладочных работ по проекту "Реконструкция ПС 220 кВ Правобережная в части замены устройств РЗА присоединений ОВ-110"</v>
          </cell>
          <cell r="F193">
            <v>3332.6750000000002</v>
          </cell>
          <cell r="G193" t="str">
            <v>Запрос предложений в электронной форме</v>
          </cell>
          <cell r="H193">
            <v>44958</v>
          </cell>
          <cell r="I193">
            <v>0</v>
          </cell>
          <cell r="J193">
            <v>0</v>
          </cell>
          <cell r="K193" t="str">
            <v>Отдел реализации инвестиционных проектов</v>
          </cell>
          <cell r="L193">
            <v>0</v>
          </cell>
          <cell r="M193">
            <v>0</v>
          </cell>
          <cell r="N193">
            <v>3332.6750000000002</v>
          </cell>
          <cell r="O193">
            <v>0</v>
          </cell>
          <cell r="P193">
            <v>0</v>
          </cell>
          <cell r="Q193">
            <v>0</v>
          </cell>
          <cell r="R193" t="str">
            <v>Прочие причины</v>
          </cell>
          <cell r="S193">
            <v>45291</v>
          </cell>
          <cell r="T193" t="str">
            <v>42.22</v>
          </cell>
          <cell r="U193" t="str">
            <v>42.22</v>
          </cell>
          <cell r="V193" t="str">
            <v>Согласно закупочной документации</v>
          </cell>
          <cell r="W193" t="str">
            <v>-</v>
          </cell>
          <cell r="X193" t="str">
            <v>-</v>
          </cell>
          <cell r="Y193" t="str">
            <v>-</v>
          </cell>
          <cell r="Z193">
            <v>50000000000</v>
          </cell>
          <cell r="AA193" t="str">
            <v>Новосибирская область</v>
          </cell>
          <cell r="AB193" t="str">
            <v>да</v>
          </cell>
          <cell r="AC193" t="str">
            <v>-</v>
          </cell>
          <cell r="AD193" t="str">
            <v>Реконструкция ПС 220 кВ Правобережная в части замены устройств РЗА присоединений ОВ-110</v>
          </cell>
          <cell r="AE193" t="str">
            <v>нет</v>
          </cell>
          <cell r="AF193">
            <v>0</v>
          </cell>
          <cell r="AG193" t="str">
            <v>Реконструкция, модернизация и ТП</v>
          </cell>
          <cell r="AH193" t="str">
            <v>Реконструкция, модернизация и ТП</v>
          </cell>
          <cell r="AI193">
            <v>3332.6750000000002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3332.6750000000002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 t="str">
            <v>Гонекер С.Н.</v>
          </cell>
          <cell r="AT193">
            <v>177</v>
          </cell>
          <cell r="AU193">
            <v>0</v>
          </cell>
          <cell r="AV193">
            <v>0</v>
          </cell>
          <cell r="AW193">
            <v>0</v>
          </cell>
          <cell r="AX193" t="str">
            <v>9</v>
          </cell>
          <cell r="AY193">
            <v>44985</v>
          </cell>
          <cell r="AZ193" t="str">
            <v>0000-027526</v>
          </cell>
          <cell r="BA193">
            <v>45005</v>
          </cell>
          <cell r="BB193" t="str">
            <v>4.3.2.1</v>
          </cell>
          <cell r="BC193" t="str">
            <v>да</v>
          </cell>
          <cell r="BD193">
            <v>0</v>
          </cell>
          <cell r="BE193" t="str">
            <v>МЗС-87446/2022
МЗС-92956/2023 от 27.02.2023</v>
          </cell>
          <cell r="BF193" t="str">
            <v>30.12.2022
27.02.2023</v>
          </cell>
          <cell r="BG193">
            <v>154</v>
          </cell>
          <cell r="BH193">
            <v>0</v>
          </cell>
          <cell r="BI193" t="str">
            <v>Размещена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 t="str">
            <v>Размещена</v>
          </cell>
          <cell r="BO193" t="str">
            <v>Протокол ЦЗК №21 от 05.10.2022</v>
          </cell>
          <cell r="BP193" t="str">
            <v>верно, кода нет в перечне и закупка не у смсп</v>
          </cell>
          <cell r="BQ193">
            <v>0</v>
          </cell>
          <cell r="BR193" t="str">
            <v>0</v>
          </cell>
          <cell r="BS193" t="str">
            <v>0</v>
          </cell>
          <cell r="BT193" t="str">
            <v>0</v>
          </cell>
          <cell r="BU193" t="str">
            <v>не размещалась</v>
          </cell>
          <cell r="BX193">
            <v>62</v>
          </cell>
          <cell r="BY193">
            <v>45015</v>
          </cell>
          <cell r="BZ193" t="str">
            <v>ОБЩЕСТВО С ОГРАНИЧЕННОЙ ОТВЕТСТВЕННОСТЬЮ "ЭКРА-СИБИРЬ"</v>
          </cell>
          <cell r="CA193">
            <v>3996</v>
          </cell>
          <cell r="CB193">
            <v>32312151669</v>
          </cell>
          <cell r="CC193" t="str">
            <v>да</v>
          </cell>
          <cell r="CD193" t="str">
            <v/>
          </cell>
          <cell r="CE193" t="str">
            <v/>
          </cell>
          <cell r="CF193" t="str">
            <v/>
          </cell>
          <cell r="CG193" t="str">
            <v/>
          </cell>
          <cell r="CH193" t="str">
            <v/>
          </cell>
          <cell r="CI193" t="str">
            <v/>
          </cell>
          <cell r="CK193" t="str">
            <v/>
          </cell>
        </row>
        <row r="194">
          <cell r="A194">
            <v>187</v>
          </cell>
          <cell r="B194">
            <v>196</v>
          </cell>
          <cell r="C194" t="str">
            <v>КПЗ скорректировано удален</v>
          </cell>
          <cell r="D194" t="str">
            <v>Услуги</v>
          </cell>
          <cell r="E194" t="str">
            <v>Оказание услуг по техническому обслуживанию и ремонту тахографов</v>
          </cell>
          <cell r="F194">
            <v>108.25</v>
          </cell>
          <cell r="G194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194">
            <v>44986</v>
          </cell>
          <cell r="I194">
            <v>0</v>
          </cell>
          <cell r="J194">
            <v>0</v>
          </cell>
          <cell r="K194" t="str">
            <v>Служба хозяйственного обеспечения и транспорта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108.25</v>
          </cell>
          <cell r="R194" t="str">
            <v>Прочие причины</v>
          </cell>
          <cell r="S194">
            <v>45291</v>
          </cell>
          <cell r="T194" t="str">
            <v>33.13</v>
          </cell>
          <cell r="U194" t="str">
            <v>45.20.21.222</v>
          </cell>
          <cell r="V194" t="str">
            <v>Согласно закупочной документации</v>
          </cell>
          <cell r="W194" t="str">
            <v>-</v>
          </cell>
          <cell r="X194" t="str">
            <v>-</v>
          </cell>
          <cell r="Y194" t="str">
            <v>-</v>
          </cell>
          <cell r="Z194">
            <v>50000000000</v>
          </cell>
          <cell r="AA194" t="str">
            <v>Новосибирская область</v>
          </cell>
          <cell r="AB194" t="str">
            <v>да</v>
          </cell>
          <cell r="AC194" t="str">
            <v>-</v>
          </cell>
          <cell r="AD194" t="str">
            <v>-</v>
          </cell>
          <cell r="AE194" t="str">
            <v>да</v>
          </cell>
          <cell r="AF194">
            <v>0</v>
          </cell>
          <cell r="AG194" t="str">
            <v>Прочие расходы на транспорт (стоянка, мойка, тех.осмотр и др.)</v>
          </cell>
          <cell r="AH194" t="str">
            <v>Прочие расходы на транспорт (стоянка, мойка, тех.осмотр и др.)</v>
          </cell>
          <cell r="AI194">
            <v>108.25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108.25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 t="str">
            <v>Реунов А.А.</v>
          </cell>
          <cell r="AT194">
            <v>154</v>
          </cell>
          <cell r="AU194">
            <v>0</v>
          </cell>
          <cell r="AV194">
            <v>0</v>
          </cell>
          <cell r="AW194">
            <v>0</v>
          </cell>
          <cell r="AX194" t="str">
            <v>10
13</v>
          </cell>
          <cell r="AY194" t="str">
            <v>28.02.2023
30.03.2023</v>
          </cell>
          <cell r="AZ194" t="str">
            <v>0000-027592
0000-028262</v>
          </cell>
          <cell r="BA194" t="str">
            <v>25.02.2023
30.03.2023</v>
          </cell>
          <cell r="BB194" t="str">
            <v>4.3.2.1
4.3.2.2</v>
          </cell>
          <cell r="BC194" t="str">
            <v>нет</v>
          </cell>
          <cell r="BD194">
            <v>0</v>
          </cell>
          <cell r="BE194" t="str">
            <v>МЗС-87446/2022
МЗС-92164/2023 от 13.02.2023
МЗС-95156/2023 от 30.03.2023</v>
          </cell>
          <cell r="BF194" t="str">
            <v>30.12.2022
13.02.2023
30.03.2023</v>
          </cell>
          <cell r="BG194">
            <v>196</v>
          </cell>
          <cell r="BH194">
            <v>0</v>
          </cell>
          <cell r="BI194" t="str">
            <v>Изменена</v>
          </cell>
          <cell r="BJ194">
            <v>0</v>
          </cell>
          <cell r="BK194">
            <v>0</v>
          </cell>
          <cell r="BL194">
            <v>0</v>
          </cell>
          <cell r="BM194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194" t="str">
            <v>Изменена</v>
          </cell>
          <cell r="BO194" t="str">
            <v>Протокол ЦЗК №21 от 05.10.2022</v>
          </cell>
          <cell r="BP194" t="str">
            <v>верно, код в перечне и закупка у смсп</v>
          </cell>
          <cell r="BQ194">
            <v>0</v>
          </cell>
          <cell r="BR194" t="str">
            <v>0</v>
          </cell>
          <cell r="BS194" t="str">
            <v>0</v>
          </cell>
          <cell r="BT194" t="str">
            <v>0</v>
          </cell>
          <cell r="BU194" t="str">
            <v>не в работе</v>
          </cell>
          <cell r="BX194" t="str">
            <v/>
          </cell>
          <cell r="BY194" t="str">
            <v/>
          </cell>
          <cell r="BZ194" t="str">
            <v/>
          </cell>
          <cell r="CA194" t="str">
            <v/>
          </cell>
          <cell r="CB194" t="str">
            <v/>
          </cell>
          <cell r="CC194" t="str">
            <v/>
          </cell>
          <cell r="CD194" t="str">
            <v/>
          </cell>
          <cell r="CE194" t="str">
            <v/>
          </cell>
          <cell r="CF194" t="str">
            <v/>
          </cell>
          <cell r="CG194" t="str">
            <v/>
          </cell>
          <cell r="CH194" t="str">
            <v/>
          </cell>
          <cell r="CI194" t="str">
            <v/>
          </cell>
          <cell r="CK194" t="str">
            <v/>
          </cell>
        </row>
        <row r="195">
          <cell r="A195">
            <v>188</v>
          </cell>
          <cell r="B195">
            <v>233</v>
          </cell>
          <cell r="C195" t="str">
            <v>внеплановый</v>
          </cell>
          <cell r="D195" t="str">
            <v>Работы</v>
          </cell>
          <cell r="E195" t="str">
            <v>Выполнение   строительно-монтажных и пусконаладочных работ по проекту "Реконструкция ПС 220 кВ Правобережная в части замены ячеек выключателей 220 кВ (3 шт.), с выполнением сопутствующего объема работ (2ПК в части В-236, СВ-220)</v>
          </cell>
          <cell r="F195">
            <v>19450.973119999999</v>
          </cell>
          <cell r="G195" t="str">
            <v>Конкурс в электронной форме</v>
          </cell>
          <cell r="H195">
            <v>44958</v>
          </cell>
          <cell r="I195">
            <v>0</v>
          </cell>
          <cell r="J195">
            <v>0</v>
          </cell>
          <cell r="K195" t="str">
            <v>Отдел реализации инвестиционных проектов</v>
          </cell>
          <cell r="L195">
            <v>0</v>
          </cell>
          <cell r="M195">
            <v>0</v>
          </cell>
          <cell r="N195">
            <v>19450.973119999999</v>
          </cell>
          <cell r="O195">
            <v>0</v>
          </cell>
          <cell r="P195">
            <v>0</v>
          </cell>
          <cell r="Q195">
            <v>0</v>
          </cell>
          <cell r="R195" t="str">
            <v>Прочие причины</v>
          </cell>
          <cell r="S195">
            <v>45291</v>
          </cell>
          <cell r="T195" t="str">
            <v>42.22</v>
          </cell>
          <cell r="U195" t="str">
            <v>42.22</v>
          </cell>
          <cell r="V195" t="str">
            <v>Согласно закупочной документации</v>
          </cell>
          <cell r="W195" t="str">
            <v>-</v>
          </cell>
          <cell r="X195" t="str">
            <v>-</v>
          </cell>
          <cell r="Y195" t="str">
            <v>-</v>
          </cell>
          <cell r="Z195">
            <v>50000000000</v>
          </cell>
          <cell r="AA195" t="str">
            <v>Новосибирская область</v>
          </cell>
          <cell r="AB195" t="str">
            <v>да</v>
          </cell>
          <cell r="AC195" t="str">
            <v>-</v>
          </cell>
          <cell r="AD195" t="str">
            <v>Реконструкция ПС 220 кВ Правобережная в части замены ячеек выключателей 220 кВ (3 шт.), с выполнением сопутствующего объема работ</v>
          </cell>
          <cell r="AE195" t="str">
            <v>нет</v>
          </cell>
          <cell r="AF195">
            <v>0</v>
          </cell>
          <cell r="AG195" t="str">
            <v>Реконструкция, модернизация и ТП</v>
          </cell>
          <cell r="AH195" t="str">
            <v>Реконструкция, модернизация и ТП</v>
          </cell>
          <cell r="AI195">
            <v>19450.973119999999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19450.973119999999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 t="str">
            <v>Гонекер С.Н.</v>
          </cell>
          <cell r="AT195">
            <v>158</v>
          </cell>
          <cell r="AU195">
            <v>0</v>
          </cell>
          <cell r="AV195">
            <v>0</v>
          </cell>
          <cell r="AW195">
            <v>0</v>
          </cell>
          <cell r="AX195" t="str">
            <v>10</v>
          </cell>
          <cell r="AY195">
            <v>44985</v>
          </cell>
          <cell r="AZ195" t="str">
            <v>0000-027648</v>
          </cell>
          <cell r="BA195">
            <v>44985</v>
          </cell>
          <cell r="BB195" t="str">
            <v>4.3.2.1</v>
          </cell>
          <cell r="BC195" t="str">
            <v>да</v>
          </cell>
          <cell r="BD195">
            <v>0</v>
          </cell>
          <cell r="BE195" t="str">
            <v>МЗС-92546/2023 от 17.02.2023</v>
          </cell>
          <cell r="BF195">
            <v>44974</v>
          </cell>
          <cell r="BG195">
            <v>233</v>
          </cell>
          <cell r="BH195">
            <v>0</v>
          </cell>
          <cell r="BI195" t="str">
            <v>Размещена</v>
          </cell>
          <cell r="BJ195">
            <v>0</v>
          </cell>
          <cell r="BK195">
            <v>0</v>
          </cell>
          <cell r="BL195">
            <v>0</v>
          </cell>
          <cell r="BM195">
            <v>0</v>
          </cell>
          <cell r="BN195" t="str">
            <v>Размещена</v>
          </cell>
          <cell r="BO195" t="str">
            <v>Протокол ЦЗК №21 от 05.10.2022</v>
          </cell>
          <cell r="BP195" t="str">
            <v>верно, кода нет в перечне и закупка не у смсп</v>
          </cell>
          <cell r="BQ195">
            <v>0</v>
          </cell>
          <cell r="BR195" t="str">
            <v>0</v>
          </cell>
          <cell r="BS195" t="str">
            <v>0</v>
          </cell>
          <cell r="BT195" t="str">
            <v>0</v>
          </cell>
          <cell r="BU195" t="str">
            <v>не размещалась</v>
          </cell>
          <cell r="BX195">
            <v>66</v>
          </cell>
          <cell r="BY195">
            <v>45022</v>
          </cell>
          <cell r="BZ195" t="str">
            <v xml:space="preserve">АКЦИОНЕРНОЕ ОБЩЕСТВО "РЕМОНТЭНЕРГОМОНТАЖ И СЕРВИС"  </v>
          </cell>
          <cell r="CA195">
            <v>23341.167743999998</v>
          </cell>
          <cell r="CB195">
            <v>32312152120</v>
          </cell>
          <cell r="CC195" t="str">
            <v>нет</v>
          </cell>
          <cell r="CD195" t="str">
            <v/>
          </cell>
          <cell r="CE195" t="str">
            <v/>
          </cell>
          <cell r="CF195" t="str">
            <v/>
          </cell>
          <cell r="CG195" t="str">
            <v/>
          </cell>
          <cell r="CH195" t="str">
            <v/>
          </cell>
          <cell r="CI195" t="str">
            <v/>
          </cell>
          <cell r="CK195" t="str">
            <v/>
          </cell>
        </row>
        <row r="196">
          <cell r="A196">
            <v>189</v>
          </cell>
          <cell r="B196">
            <v>135</v>
          </cell>
          <cell r="C196" t="str">
            <v xml:space="preserve">КПЗ скорректировано </v>
          </cell>
          <cell r="D196" t="str">
            <v>Работы</v>
          </cell>
          <cell r="E196" t="str">
            <v>Выполнение работ по капитальному ремонту зданий и сооружений ПС 220 кВ Тулинская</v>
          </cell>
          <cell r="F196">
            <v>18058.23143</v>
          </cell>
          <cell r="G196" t="str">
            <v>Конкурс в электронной форме</v>
          </cell>
          <cell r="H196">
            <v>44986</v>
          </cell>
          <cell r="I196">
            <v>0</v>
          </cell>
          <cell r="J196">
            <v>0</v>
          </cell>
          <cell r="K196" t="str">
            <v>Производственно-техническая служба</v>
          </cell>
          <cell r="L196">
            <v>18058.23143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 t="str">
            <v>Прочие причины</v>
          </cell>
          <cell r="S196">
            <v>45291</v>
          </cell>
          <cell r="T196" t="str">
            <v>41.20</v>
          </cell>
          <cell r="U196" t="str">
            <v>41.20.4</v>
          </cell>
          <cell r="V196" t="str">
            <v>Согласно закупочной документации</v>
          </cell>
          <cell r="W196" t="str">
            <v>-</v>
          </cell>
          <cell r="X196" t="str">
            <v>-</v>
          </cell>
          <cell r="Y196" t="str">
            <v>-</v>
          </cell>
          <cell r="Z196">
            <v>50000000000</v>
          </cell>
          <cell r="AA196" t="str">
            <v>Новосибирская область</v>
          </cell>
          <cell r="AB196" t="str">
            <v>да</v>
          </cell>
          <cell r="AC196" t="str">
            <v>-</v>
          </cell>
          <cell r="AD196" t="str">
            <v>-</v>
          </cell>
          <cell r="AE196" t="str">
            <v>нет</v>
          </cell>
          <cell r="AF196">
            <v>0</v>
          </cell>
          <cell r="AG196" t="str">
            <v>Услуги по подрядному ремонту ОФ</v>
          </cell>
          <cell r="AH196" t="str">
            <v>Услуги по подрядному ремонту ОФ</v>
          </cell>
          <cell r="AI196">
            <v>18058.23143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18058.23143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 t="str">
            <v>Михайлюкова Ж.С.</v>
          </cell>
          <cell r="AT196" t="str">
            <v>185 (дробим)</v>
          </cell>
          <cell r="AU196">
            <v>0</v>
          </cell>
          <cell r="AV196">
            <v>0</v>
          </cell>
          <cell r="AW196">
            <v>0</v>
          </cell>
          <cell r="AX196" t="str">
            <v>11</v>
          </cell>
          <cell r="AY196">
            <v>44995</v>
          </cell>
          <cell r="AZ196" t="str">
            <v>0000-027620</v>
          </cell>
          <cell r="BA196">
            <v>44984</v>
          </cell>
          <cell r="BB196" t="str">
            <v>4.3.2.1</v>
          </cell>
          <cell r="BC196" t="str">
            <v>да</v>
          </cell>
          <cell r="BD196">
            <v>0</v>
          </cell>
          <cell r="BE196" t="str">
            <v>МЗС-87446/2022
МЗС-92546/2023 от 17.02.2023
МЗС-93814/2023 от 13.03.2023</v>
          </cell>
          <cell r="BF196" t="str">
            <v>30.12.2022
17.02.2023
13.03.2023</v>
          </cell>
          <cell r="BG196">
            <v>135</v>
          </cell>
          <cell r="BH196">
            <v>0</v>
          </cell>
          <cell r="BI196" t="str">
            <v>Размещена</v>
          </cell>
          <cell r="BJ196">
            <v>0</v>
          </cell>
          <cell r="BK196">
            <v>0</v>
          </cell>
          <cell r="BL196">
            <v>0</v>
          </cell>
          <cell r="BM196">
            <v>0</v>
          </cell>
          <cell r="BN196" t="str">
            <v>Размещена</v>
          </cell>
          <cell r="BO196" t="str">
            <v>Протокол ЦЗК №21 от 05.10.2022</v>
          </cell>
          <cell r="BP196" t="str">
            <v>верно, кода нет в перечне и закупка не у смсп</v>
          </cell>
          <cell r="BQ196">
            <v>0</v>
          </cell>
          <cell r="BR196" t="str">
            <v>0</v>
          </cell>
          <cell r="BS196" t="str">
            <v>0</v>
          </cell>
          <cell r="BT196" t="str">
            <v>0</v>
          </cell>
          <cell r="BU196" t="str">
            <v>не размещалась</v>
          </cell>
          <cell r="BX196">
            <v>84</v>
          </cell>
          <cell r="BY196">
            <v>45044</v>
          </cell>
          <cell r="BZ196" t="str">
            <v>АКЦИОНЕРНОЕ ОБЩЕСТВО "РЕМОНТЭНЕРГОМОНТАЖ И СЕРВИС"</v>
          </cell>
          <cell r="CA196">
            <v>21561.528323999999</v>
          </cell>
          <cell r="CB196">
            <v>32312245559</v>
          </cell>
          <cell r="CC196" t="str">
            <v>нет</v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K196" t="str">
            <v/>
          </cell>
        </row>
        <row r="197">
          <cell r="A197">
            <v>190</v>
          </cell>
          <cell r="B197">
            <v>242</v>
          </cell>
          <cell r="C197" t="str">
            <v>внеплановый</v>
          </cell>
          <cell r="D197" t="str">
            <v>Работы</v>
          </cell>
          <cell r="E197" t="str">
            <v xml:space="preserve"> Выполнение работ по инструментальному обследованию здания по адресу г. Новосибирск, ул. Советская, 3а</v>
          </cell>
          <cell r="F197">
            <v>191.98736</v>
          </cell>
          <cell r="G197" t="str">
            <v>Запрос предложений в электронной форме</v>
          </cell>
          <cell r="H197">
            <v>44986</v>
          </cell>
          <cell r="I197">
            <v>0</v>
          </cell>
          <cell r="J197">
            <v>0</v>
          </cell>
          <cell r="K197" t="str">
            <v>Производственно-техническая служба</v>
          </cell>
          <cell r="L197">
            <v>191.98736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 t="str">
            <v>Прочие причины</v>
          </cell>
          <cell r="S197">
            <v>45107</v>
          </cell>
          <cell r="T197" t="str">
            <v>71.12</v>
          </cell>
          <cell r="U197" t="str">
            <v>71.12.1</v>
          </cell>
          <cell r="V197" t="str">
            <v>Согласно закупочной документации</v>
          </cell>
          <cell r="W197" t="str">
            <v>-</v>
          </cell>
          <cell r="X197" t="str">
            <v>-</v>
          </cell>
          <cell r="Y197" t="str">
            <v>-</v>
          </cell>
          <cell r="Z197">
            <v>50000000001</v>
          </cell>
          <cell r="AA197" t="str">
            <v>Новосибирская область</v>
          </cell>
          <cell r="AB197" t="str">
            <v>да</v>
          </cell>
          <cell r="AC197" t="str">
            <v>-</v>
          </cell>
          <cell r="AD197" t="str">
            <v>-</v>
          </cell>
          <cell r="AE197" t="str">
            <v>нет</v>
          </cell>
          <cell r="AF197">
            <v>0</v>
          </cell>
          <cell r="AG197" t="str">
            <v>Услуги по подрядному ремонту ОФ</v>
          </cell>
          <cell r="AH197" t="str">
            <v>Услуги по подрядному ремонту ОФ</v>
          </cell>
          <cell r="AI197">
            <v>191.98736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191.98736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 t="str">
            <v>Михайлюкова Ж.С.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 t="str">
            <v>11</v>
          </cell>
          <cell r="AY197">
            <v>44995</v>
          </cell>
          <cell r="AZ197" t="str">
            <v>0000-027628</v>
          </cell>
          <cell r="BA197">
            <v>44985</v>
          </cell>
          <cell r="BB197" t="str">
            <v>4.3.2.1</v>
          </cell>
          <cell r="BC197" t="str">
            <v>да</v>
          </cell>
          <cell r="BD197">
            <v>0</v>
          </cell>
          <cell r="BE197" t="str">
            <v>МЗС-93814/2023 от 13.03.2023</v>
          </cell>
          <cell r="BF197">
            <v>44998</v>
          </cell>
          <cell r="BG197">
            <v>242</v>
          </cell>
          <cell r="BH197">
            <v>0</v>
          </cell>
          <cell r="BI197" t="str">
            <v>Размещена</v>
          </cell>
          <cell r="BJ197">
            <v>0</v>
          </cell>
          <cell r="BK197">
            <v>0</v>
          </cell>
          <cell r="BL197">
            <v>0</v>
          </cell>
          <cell r="BM197">
            <v>0</v>
          </cell>
          <cell r="BN197" t="str">
            <v>Размещена</v>
          </cell>
          <cell r="BO197" t="str">
            <v>Протокол ЦЗК №21 от 05.10.2022</v>
          </cell>
          <cell r="BP197" t="str">
            <v>верно, кода нет в перечне и закупка не у смсп</v>
          </cell>
          <cell r="BQ197">
            <v>0</v>
          </cell>
          <cell r="BR197" t="str">
            <v>0</v>
          </cell>
          <cell r="BS197" t="str">
            <v>0</v>
          </cell>
          <cell r="BT197" t="str">
            <v>0</v>
          </cell>
          <cell r="BU197" t="str">
            <v>не размещалась</v>
          </cell>
          <cell r="BX197">
            <v>85</v>
          </cell>
          <cell r="BY197">
            <v>45035</v>
          </cell>
          <cell r="BZ197" t="str">
            <v>ОБЩЕСТВО С ОГРАНИЧЕННОЙ ОТВЕТСТВЕННОСТЬЮ "ЖИЛКОММУНПРОЕКТ"</v>
          </cell>
          <cell r="CA197">
            <v>228</v>
          </cell>
          <cell r="CB197">
            <v>32312245601</v>
          </cell>
          <cell r="CC197" t="str">
            <v>да</v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K197" t="str">
            <v/>
          </cell>
        </row>
        <row r="198">
          <cell r="A198">
            <v>191</v>
          </cell>
          <cell r="B198">
            <v>243</v>
          </cell>
          <cell r="C198" t="str">
            <v xml:space="preserve">КПЗ скорректировано удален </v>
          </cell>
          <cell r="D198" t="str">
            <v>Работы</v>
          </cell>
          <cell r="E198" t="str">
            <v>Выполнение работ по капитальному ремонту зданий и сооружений ПС 220 кВ Татарская</v>
          </cell>
          <cell r="F198">
            <v>12348.58632</v>
          </cell>
          <cell r="G198" t="str">
            <v>Запрос предложений в электронной форме</v>
          </cell>
          <cell r="H198">
            <v>44986</v>
          </cell>
          <cell r="I198">
            <v>0</v>
          </cell>
          <cell r="J198">
            <v>0</v>
          </cell>
          <cell r="K198" t="str">
            <v>Производственно-техническая служба</v>
          </cell>
          <cell r="L198">
            <v>12348.58632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 t="str">
            <v>Прочие причины</v>
          </cell>
          <cell r="S198">
            <v>45291</v>
          </cell>
          <cell r="T198" t="str">
            <v>41.20</v>
          </cell>
          <cell r="U198" t="str">
            <v>41.20</v>
          </cell>
          <cell r="V198" t="str">
            <v>Согласно закупочной документации</v>
          </cell>
          <cell r="W198" t="str">
            <v>-</v>
          </cell>
          <cell r="X198" t="str">
            <v>-</v>
          </cell>
          <cell r="Y198" t="str">
            <v>-</v>
          </cell>
          <cell r="Z198">
            <v>50000000000</v>
          </cell>
          <cell r="AA198" t="str">
            <v>Новосибирская область</v>
          </cell>
          <cell r="AB198" t="str">
            <v>да</v>
          </cell>
          <cell r="AC198" t="str">
            <v>-</v>
          </cell>
          <cell r="AD198" t="str">
            <v>-</v>
          </cell>
          <cell r="AE198" t="str">
            <v>нет</v>
          </cell>
          <cell r="AF198">
            <v>0</v>
          </cell>
          <cell r="AG198" t="str">
            <v>Услуги по подрядному ремонту ОФ</v>
          </cell>
          <cell r="AH198" t="str">
            <v>Услуги по подрядному ремонту ОФ</v>
          </cell>
          <cell r="AI198">
            <v>12348.58632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12348.58632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 t="str">
            <v>Михайлюкова Ж.С.</v>
          </cell>
          <cell r="AT198" t="str">
            <v>185 (дробим)</v>
          </cell>
          <cell r="AU198">
            <v>0</v>
          </cell>
          <cell r="AV198">
            <v>0</v>
          </cell>
          <cell r="AW198">
            <v>0</v>
          </cell>
          <cell r="AX198" t="str">
            <v>11
12</v>
          </cell>
          <cell r="AY198" t="str">
            <v>10.03.2023
28.03.2023</v>
          </cell>
          <cell r="AZ198" t="str">
            <v>0000-027733
0000-028022</v>
          </cell>
          <cell r="BA198" t="str">
            <v>03.03.2023
16.03.2023</v>
          </cell>
          <cell r="BB198" t="str">
            <v>4.3.2.1
4.3.2.2</v>
          </cell>
          <cell r="BC198" t="str">
            <v>да</v>
          </cell>
          <cell r="BD198">
            <v>0</v>
          </cell>
          <cell r="BE198" t="str">
            <v>МЗС-93814/2023 от 13.03.2023
 МЗС-94970/2023
от 28.03.2023</v>
          </cell>
          <cell r="BF198" t="str">
            <v>13.03.2023
28.03.2023</v>
          </cell>
          <cell r="BG198">
            <v>243</v>
          </cell>
          <cell r="BH198">
            <v>0</v>
          </cell>
          <cell r="BI198" t="str">
            <v>Изменена</v>
          </cell>
          <cell r="BJ198">
            <v>0</v>
          </cell>
          <cell r="BK198">
            <v>0</v>
          </cell>
          <cell r="BL198">
            <v>0</v>
          </cell>
          <cell r="BM198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198" t="str">
            <v>Изменена</v>
          </cell>
          <cell r="BO198" t="str">
            <v>Протокол ЦЗК №21 от 05.10.2022</v>
          </cell>
          <cell r="BP198" t="str">
            <v>верно, кода нет в перечне и закупка не у смсп</v>
          </cell>
          <cell r="BQ198">
            <v>0</v>
          </cell>
          <cell r="BR198" t="str">
            <v>0</v>
          </cell>
          <cell r="BS198" t="str">
            <v>0</v>
          </cell>
          <cell r="BT198" t="str">
            <v>0</v>
          </cell>
          <cell r="BU198" t="str">
            <v>не в работе</v>
          </cell>
          <cell r="BX198" t="str">
            <v/>
          </cell>
          <cell r="BY198" t="str">
            <v/>
          </cell>
          <cell r="BZ198" t="str">
            <v/>
          </cell>
          <cell r="CA198" t="str">
            <v/>
          </cell>
          <cell r="CB198" t="str">
            <v/>
          </cell>
          <cell r="CC198" t="str">
            <v/>
          </cell>
          <cell r="CD198" t="str">
            <v/>
          </cell>
          <cell r="CE198" t="str">
            <v/>
          </cell>
          <cell r="CF198" t="str">
            <v/>
          </cell>
          <cell r="CG198" t="str">
            <v/>
          </cell>
          <cell r="CH198" t="str">
            <v/>
          </cell>
          <cell r="CI198" t="str">
            <v/>
          </cell>
          <cell r="CK198" t="str">
            <v/>
          </cell>
        </row>
        <row r="199">
          <cell r="A199">
            <v>192</v>
          </cell>
          <cell r="B199">
            <v>213</v>
          </cell>
          <cell r="C199" t="str">
            <v xml:space="preserve">КПЗ скорректировано </v>
          </cell>
          <cell r="D199" t="str">
            <v>МТР</v>
          </cell>
          <cell r="E199" t="str">
            <v>Поставка шкафа DKS</v>
          </cell>
          <cell r="F199">
            <v>544.47249999999997</v>
          </cell>
          <cell r="G199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199">
            <v>44986</v>
          </cell>
          <cell r="I199">
            <v>0</v>
          </cell>
          <cell r="J199">
            <v>0</v>
          </cell>
          <cell r="K199" t="str">
            <v>Отдел материально-технического снабжения</v>
          </cell>
          <cell r="L199">
            <v>0</v>
          </cell>
          <cell r="M199">
            <v>0</v>
          </cell>
          <cell r="N199">
            <v>544.47249999999997</v>
          </cell>
          <cell r="O199">
            <v>0</v>
          </cell>
          <cell r="P199">
            <v>0</v>
          </cell>
          <cell r="Q199">
            <v>0</v>
          </cell>
          <cell r="R199" t="str">
            <v>Прочие причины</v>
          </cell>
          <cell r="S199">
            <v>45107</v>
          </cell>
          <cell r="T199" t="str">
            <v>26.51</v>
          </cell>
          <cell r="U199" t="str">
            <v>26.51.44.000</v>
          </cell>
          <cell r="V199" t="str">
            <v>Согласно закупочной документации</v>
          </cell>
          <cell r="W199" t="str">
            <v>796</v>
          </cell>
          <cell r="X199" t="str">
            <v>шт</v>
          </cell>
          <cell r="Y199">
            <v>3</v>
          </cell>
          <cell r="Z199">
            <v>50000000000</v>
          </cell>
          <cell r="AA199" t="str">
            <v>Новосибирская область</v>
          </cell>
          <cell r="AB199" t="str">
            <v>да</v>
          </cell>
          <cell r="AC199" t="str">
            <v>-</v>
          </cell>
          <cell r="AD199" t="str">
            <v>Техническое перевооружение системы телемеханики и регистратора аварийных событий на ПС 220 кВ Татарская</v>
          </cell>
          <cell r="AE199" t="str">
            <v>да</v>
          </cell>
          <cell r="AF199">
            <v>0</v>
          </cell>
          <cell r="AG199" t="str">
            <v>Реконструкция, модернизация и ТП</v>
          </cell>
          <cell r="AH199" t="str">
            <v>Реконструкция, модернизация и ТП</v>
          </cell>
          <cell r="AI199">
            <v>544.47249999999997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544.47249999999997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 t="str">
            <v>Лялина Е.В.</v>
          </cell>
          <cell r="AT199">
            <v>180</v>
          </cell>
          <cell r="AU199">
            <v>0</v>
          </cell>
          <cell r="AV199">
            <v>0</v>
          </cell>
          <cell r="AW199">
            <v>0</v>
          </cell>
          <cell r="AX199" t="str">
            <v>11</v>
          </cell>
          <cell r="AY199">
            <v>44995</v>
          </cell>
          <cell r="AZ199" t="str">
            <v>0000-027798</v>
          </cell>
          <cell r="BA199">
            <v>44992</v>
          </cell>
          <cell r="BB199" t="str">
            <v>4.3.2.1</v>
          </cell>
          <cell r="BC199" t="str">
            <v>да</v>
          </cell>
          <cell r="BD199">
            <v>0</v>
          </cell>
          <cell r="BE199" t="str">
            <v>МЗС-89842/2023 от 25.01.2023
МЗС-90704/2023 от 30.01.2023
МЗС-92956/2023 от 27.02.2023
МЗС-93814/2023 от 13.03.2023</v>
          </cell>
          <cell r="BF199" t="str">
            <v>25.01.2023
30.01.2023
27.02.2023
13.03.2023</v>
          </cell>
          <cell r="BG199">
            <v>213</v>
          </cell>
          <cell r="BH199">
            <v>0</v>
          </cell>
          <cell r="BI199" t="str">
            <v>Размещена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 t="str">
            <v>Размещена</v>
          </cell>
          <cell r="BO199" t="str">
            <v>Протокол ЦЗК №21 от 05.10.2022</v>
          </cell>
          <cell r="BP199" t="str">
            <v>верно, код в перечне и закупка у смсп</v>
          </cell>
          <cell r="BQ199">
            <v>0</v>
          </cell>
          <cell r="BR199" t="str">
            <v>0</v>
          </cell>
          <cell r="BS199" t="str">
            <v>0</v>
          </cell>
          <cell r="BT199" t="str">
            <v>0</v>
          </cell>
          <cell r="BU199" t="str">
            <v>не размещалась</v>
          </cell>
          <cell r="BX199">
            <v>72</v>
          </cell>
          <cell r="BY199">
            <v>45028</v>
          </cell>
          <cell r="BZ199" t="str">
            <v>ОБЩЕСТВО С ОГРАНИЧЕННОЙ ОТВЕТСТВЕННОСТЬЮ "ПЕТЕРБУРГ-ЭЛЕКТРО"</v>
          </cell>
          <cell r="CA199">
            <v>532.49235999999996</v>
          </cell>
          <cell r="CB199" t="str">
            <v xml:space="preserve">32312217587
</v>
          </cell>
          <cell r="CC199" t="str">
            <v>да</v>
          </cell>
          <cell r="CD199" t="str">
            <v/>
          </cell>
          <cell r="CE199" t="str">
            <v/>
          </cell>
          <cell r="CF199" t="str">
            <v/>
          </cell>
          <cell r="CG199" t="str">
            <v/>
          </cell>
          <cell r="CH199" t="str">
            <v/>
          </cell>
          <cell r="CI199" t="str">
            <v/>
          </cell>
          <cell r="CK199" t="str">
            <v/>
          </cell>
        </row>
        <row r="200">
          <cell r="A200">
            <v>193</v>
          </cell>
          <cell r="B200">
            <v>244</v>
          </cell>
          <cell r="C200" t="str">
            <v xml:space="preserve">КПЗ скорректировано </v>
          </cell>
          <cell r="D200" t="str">
            <v>МТР</v>
          </cell>
          <cell r="E200" t="str">
            <v>Поставка комплекса программно-технического измерительного РЕТОМ - 61</v>
          </cell>
          <cell r="F200">
            <v>3018.95</v>
          </cell>
          <cell r="G20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00">
            <v>44986</v>
          </cell>
          <cell r="I200">
            <v>0</v>
          </cell>
          <cell r="J200">
            <v>0</v>
          </cell>
          <cell r="K200" t="str">
            <v>Отдел материально-технического снабжения</v>
          </cell>
          <cell r="L200">
            <v>0</v>
          </cell>
          <cell r="M200">
            <v>0</v>
          </cell>
          <cell r="N200">
            <v>3018.95</v>
          </cell>
          <cell r="O200">
            <v>0</v>
          </cell>
          <cell r="P200">
            <v>0</v>
          </cell>
          <cell r="Q200">
            <v>0</v>
          </cell>
          <cell r="R200" t="str">
            <v>Прочие причины</v>
          </cell>
          <cell r="S200">
            <v>45107</v>
          </cell>
          <cell r="T200" t="str">
            <v>26.51</v>
          </cell>
          <cell r="U200" t="str">
            <v>26.51.43.140</v>
          </cell>
          <cell r="V200" t="str">
            <v>Согласно закупочной документации</v>
          </cell>
          <cell r="W200">
            <v>796</v>
          </cell>
          <cell r="X200" t="str">
            <v>шт</v>
          </cell>
          <cell r="Y200">
            <v>1</v>
          </cell>
          <cell r="Z200">
            <v>50000000000</v>
          </cell>
          <cell r="AA200" t="str">
            <v>Новосибирская область</v>
          </cell>
          <cell r="AB200" t="str">
            <v>да</v>
          </cell>
          <cell r="AC200" t="str">
            <v>-</v>
          </cell>
          <cell r="AD200" t="str">
            <v>Приобретение ОС</v>
          </cell>
          <cell r="AE200" t="str">
            <v>да</v>
          </cell>
          <cell r="AF200">
            <v>0</v>
          </cell>
          <cell r="AG200" t="str">
            <v>Реконструкция, модернизация и ТП</v>
          </cell>
          <cell r="AH200" t="str">
            <v>Реконструкция, модернизация и ТП</v>
          </cell>
          <cell r="AI200">
            <v>3018.95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3018.95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 t="str">
            <v>Шкуратова Д.В.</v>
          </cell>
          <cell r="AT200">
            <v>80</v>
          </cell>
          <cell r="AU200">
            <v>0</v>
          </cell>
          <cell r="AV200">
            <v>0</v>
          </cell>
          <cell r="AW200">
            <v>0</v>
          </cell>
          <cell r="AX200" t="str">
            <v>11</v>
          </cell>
          <cell r="AY200">
            <v>44995</v>
          </cell>
          <cell r="AZ200" t="str">
            <v>0000-027801</v>
          </cell>
          <cell r="BA200">
            <v>44992</v>
          </cell>
          <cell r="BB200" t="str">
            <v>4.3.2.1</v>
          </cell>
          <cell r="BC200" t="str">
            <v>да</v>
          </cell>
          <cell r="BD200">
            <v>0</v>
          </cell>
          <cell r="BE200" t="str">
            <v>МЗС-93814/2023 от 13.03.2023</v>
          </cell>
          <cell r="BF200">
            <v>44998</v>
          </cell>
          <cell r="BG200">
            <v>244</v>
          </cell>
          <cell r="BH200">
            <v>0</v>
          </cell>
          <cell r="BI200" t="str">
            <v>Размещена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 t="str">
            <v>Размещена</v>
          </cell>
          <cell r="BO200" t="str">
            <v>Протокол ЦЗК №21 от 05.10.2022</v>
          </cell>
          <cell r="BP200" t="str">
            <v>верно, код в перечне и закупка у смсп</v>
          </cell>
          <cell r="BQ200">
            <v>0</v>
          </cell>
          <cell r="BR200" t="str">
            <v>0</v>
          </cell>
          <cell r="BS200" t="str">
            <v>0</v>
          </cell>
          <cell r="BT200" t="str">
            <v>0</v>
          </cell>
          <cell r="BU200" t="str">
            <v>не размещалась</v>
          </cell>
          <cell r="BX200">
            <v>68</v>
          </cell>
          <cell r="BY200">
            <v>45020</v>
          </cell>
          <cell r="BZ200" t="str">
            <v>ОБЩЕСТВО С ОГРАНИЧЕННОЙ ОТВЕТСТВЕННОСТЬЮ "ДИНАМИКА-ЦЕНТР"</v>
          </cell>
          <cell r="CA200">
            <v>3443.1</v>
          </cell>
          <cell r="CB200">
            <v>32312197816</v>
          </cell>
          <cell r="CC200" t="str">
            <v>да</v>
          </cell>
          <cell r="CD200" t="str">
            <v/>
          </cell>
          <cell r="CE200" t="str">
            <v/>
          </cell>
          <cell r="CF200" t="str">
            <v/>
          </cell>
          <cell r="CG200" t="str">
            <v/>
          </cell>
          <cell r="CH200" t="str">
            <v/>
          </cell>
          <cell r="CI200" t="str">
            <v/>
          </cell>
          <cell r="CK200" t="str">
            <v/>
          </cell>
        </row>
        <row r="201">
          <cell r="A201">
            <v>194</v>
          </cell>
          <cell r="B201">
            <v>245</v>
          </cell>
          <cell r="C201" t="str">
            <v>КПЗ скорректировано удален</v>
          </cell>
          <cell r="D201" t="str">
            <v>МТР</v>
          </cell>
          <cell r="E201" t="str">
            <v>Поставка установкаи подготовки адсорбентов ЗМО УПА -250</v>
          </cell>
          <cell r="F201">
            <v>1757.78</v>
          </cell>
          <cell r="G20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01">
            <v>44986</v>
          </cell>
          <cell r="I201">
            <v>0</v>
          </cell>
          <cell r="J201">
            <v>0</v>
          </cell>
          <cell r="K201" t="str">
            <v>Отдел материально-технического снабжения</v>
          </cell>
          <cell r="L201">
            <v>0</v>
          </cell>
          <cell r="M201">
            <v>0</v>
          </cell>
          <cell r="N201">
            <v>1757.78</v>
          </cell>
          <cell r="O201">
            <v>0</v>
          </cell>
          <cell r="P201">
            <v>0</v>
          </cell>
          <cell r="Q201">
            <v>0</v>
          </cell>
          <cell r="R201" t="str">
            <v>Прочие причины</v>
          </cell>
          <cell r="S201">
            <v>45137</v>
          </cell>
          <cell r="T201" t="str">
            <v>28.99</v>
          </cell>
          <cell r="U201" t="str">
            <v>28.99.39.190</v>
          </cell>
          <cell r="V201" t="str">
            <v>Согласно закупочной документации</v>
          </cell>
          <cell r="W201">
            <v>796</v>
          </cell>
          <cell r="X201" t="str">
            <v>шт</v>
          </cell>
          <cell r="Y201">
            <v>1</v>
          </cell>
          <cell r="Z201">
            <v>50000000000</v>
          </cell>
          <cell r="AA201" t="str">
            <v>Новосибирская область</v>
          </cell>
          <cell r="AB201" t="str">
            <v>да</v>
          </cell>
          <cell r="AC201" t="str">
            <v>-</v>
          </cell>
          <cell r="AD201" t="str">
            <v>Приобретение ОС</v>
          </cell>
          <cell r="AE201" t="str">
            <v>да</v>
          </cell>
          <cell r="AF201">
            <v>0</v>
          </cell>
          <cell r="AG201" t="str">
            <v>Реконструкция, модернизация и ТП</v>
          </cell>
          <cell r="AH201" t="str">
            <v>Реконструкция, модернизация и ТП</v>
          </cell>
          <cell r="AI201">
            <v>1757.78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1757.78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 t="str">
            <v>Шкуратова Д.В.</v>
          </cell>
          <cell r="AT201">
            <v>112</v>
          </cell>
          <cell r="AU201">
            <v>0</v>
          </cell>
          <cell r="AV201">
            <v>0</v>
          </cell>
          <cell r="AW201">
            <v>0</v>
          </cell>
          <cell r="AX201" t="str">
            <v>11
12</v>
          </cell>
          <cell r="AY201" t="str">
            <v>10.03.2023
28.03.2023</v>
          </cell>
          <cell r="AZ201" t="str">
            <v>0000-027801
0000-027958</v>
          </cell>
          <cell r="BA201" t="str">
            <v>07.03.2023
14.03.2023</v>
          </cell>
          <cell r="BB201" t="str">
            <v>4.3.2.1
4.3.2.2
4.3.2.3</v>
          </cell>
          <cell r="BC201" t="str">
            <v>да</v>
          </cell>
          <cell r="BD201">
            <v>0</v>
          </cell>
          <cell r="BE201" t="str">
            <v>МЗС-93814/2023 от 13.03.2023
 МЗС-94970/2023
от 28.03.2023</v>
          </cell>
          <cell r="BF201" t="str">
            <v>13.03.2023
28.03.2023</v>
          </cell>
          <cell r="BG201">
            <v>245</v>
          </cell>
          <cell r="BH201">
            <v>0</v>
          </cell>
          <cell r="BI201" t="str">
            <v>Изменена</v>
          </cell>
          <cell r="BJ201">
            <v>0</v>
          </cell>
          <cell r="BK201">
            <v>0</v>
          </cell>
          <cell r="BL201">
            <v>0</v>
          </cell>
          <cell r="BM201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201" t="str">
            <v>Изменена</v>
          </cell>
          <cell r="BO201" t="str">
            <v>Протокол ЦЗК №21 от 05.10.2022</v>
          </cell>
          <cell r="BP201" t="str">
            <v>верно, код в перечне и закупка у смсп</v>
          </cell>
          <cell r="BQ201">
            <v>0</v>
          </cell>
          <cell r="BR201" t="str">
            <v>0</v>
          </cell>
          <cell r="BS201" t="str">
            <v>0</v>
          </cell>
          <cell r="BT201" t="str">
            <v>0</v>
          </cell>
          <cell r="BU201" t="str">
            <v>не в работе</v>
          </cell>
          <cell r="BX201" t="str">
            <v/>
          </cell>
          <cell r="BY201" t="str">
            <v/>
          </cell>
          <cell r="BZ201" t="str">
            <v/>
          </cell>
          <cell r="CA201" t="str">
            <v/>
          </cell>
          <cell r="CB201" t="str">
            <v/>
          </cell>
          <cell r="CC201" t="str">
            <v/>
          </cell>
          <cell r="CD201" t="str">
            <v/>
          </cell>
          <cell r="CE201" t="str">
            <v/>
          </cell>
          <cell r="CF201" t="str">
            <v/>
          </cell>
          <cell r="CG201" t="str">
            <v/>
          </cell>
          <cell r="CH201" t="str">
            <v/>
          </cell>
          <cell r="CI201" t="str">
            <v/>
          </cell>
          <cell r="CK201" t="str">
            <v/>
          </cell>
        </row>
        <row r="202">
          <cell r="A202">
            <v>195</v>
          </cell>
          <cell r="B202">
            <v>246</v>
          </cell>
          <cell r="C202" t="str">
            <v xml:space="preserve">КПЗ скорректировано </v>
          </cell>
          <cell r="D202" t="str">
            <v>МТР</v>
          </cell>
          <cell r="E202" t="str">
            <v>Поставка прицепа тракторного Вагон-дом</v>
          </cell>
          <cell r="F202">
            <v>1900</v>
          </cell>
          <cell r="G202" t="str">
            <v>Запрос котировок в электронной форме</v>
          </cell>
          <cell r="H202">
            <v>44986</v>
          </cell>
          <cell r="I202">
            <v>0</v>
          </cell>
          <cell r="J202">
            <v>0</v>
          </cell>
          <cell r="K202" t="str">
            <v>Отдел материально-технического снабжения</v>
          </cell>
          <cell r="L202">
            <v>0</v>
          </cell>
          <cell r="M202">
            <v>0</v>
          </cell>
          <cell r="N202">
            <v>1900</v>
          </cell>
          <cell r="O202">
            <v>0</v>
          </cell>
          <cell r="P202">
            <v>0</v>
          </cell>
          <cell r="Q202">
            <v>0</v>
          </cell>
          <cell r="R202" t="str">
            <v>Прочие причины</v>
          </cell>
          <cell r="S202">
            <v>45138</v>
          </cell>
          <cell r="T202" t="str">
            <v>29.10</v>
          </cell>
          <cell r="U202" t="str">
            <v>29.10.59</v>
          </cell>
          <cell r="V202" t="str">
            <v>Согласно закупочной документации</v>
          </cell>
          <cell r="W202">
            <v>796</v>
          </cell>
          <cell r="X202" t="str">
            <v>шт</v>
          </cell>
          <cell r="Y202">
            <v>1</v>
          </cell>
          <cell r="Z202">
            <v>50000000000</v>
          </cell>
          <cell r="AA202" t="str">
            <v>Новосибирская область</v>
          </cell>
          <cell r="AB202" t="str">
            <v>да</v>
          </cell>
          <cell r="AC202" t="str">
            <v>-</v>
          </cell>
          <cell r="AD202" t="str">
            <v>Приобретение ОС</v>
          </cell>
          <cell r="AE202" t="str">
            <v>нет</v>
          </cell>
          <cell r="AF202">
            <v>0</v>
          </cell>
          <cell r="AG202" t="str">
            <v>Реконструкция, модернизация и ТП</v>
          </cell>
          <cell r="AH202" t="str">
            <v>Реконструкция, модернизация и ТП</v>
          </cell>
          <cell r="AI202">
            <v>1900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1900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 t="str">
            <v>Попова Е.В.</v>
          </cell>
          <cell r="AT202">
            <v>85</v>
          </cell>
          <cell r="AU202">
            <v>0</v>
          </cell>
          <cell r="AV202">
            <v>0</v>
          </cell>
          <cell r="AW202">
            <v>0</v>
          </cell>
          <cell r="AX202" t="str">
            <v>11</v>
          </cell>
          <cell r="AY202">
            <v>44995</v>
          </cell>
          <cell r="AZ202" t="str">
            <v>0000-027883</v>
          </cell>
          <cell r="BA202">
            <v>44995</v>
          </cell>
          <cell r="BB202" t="str">
            <v>4.3.2.1</v>
          </cell>
          <cell r="BC202" t="str">
            <v>да</v>
          </cell>
          <cell r="BD202">
            <v>0</v>
          </cell>
          <cell r="BE202" t="str">
            <v>МЗС-93814/2023 от 13.03.2023</v>
          </cell>
          <cell r="BF202">
            <v>44998</v>
          </cell>
          <cell r="BG202">
            <v>246</v>
          </cell>
          <cell r="BH202">
            <v>0</v>
          </cell>
          <cell r="BI202" t="str">
            <v>Размещена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 t="str">
            <v>Размещена</v>
          </cell>
          <cell r="BO202" t="str">
            <v>Протокол ЦЗК №21 от 05.10.2022</v>
          </cell>
          <cell r="BP202" t="str">
            <v>верно, кода нет в перечне и закупка не у смсп</v>
          </cell>
          <cell r="BQ202">
            <v>0</v>
          </cell>
          <cell r="BR202" t="str">
            <v>0</v>
          </cell>
          <cell r="BS202" t="str">
            <v>0</v>
          </cell>
          <cell r="BT202" t="str">
            <v>0</v>
          </cell>
          <cell r="BU202" t="str">
            <v>не размещалась</v>
          </cell>
          <cell r="BX202">
            <v>70</v>
          </cell>
          <cell r="BY202">
            <v>45044</v>
          </cell>
          <cell r="BZ202" t="str">
            <v>АКЦИОНЕРНОЕ ОБЩЕСТВО "ЗАВОДОУКОВСКИЙ МАШИНОСТРОИТЕЛЬНЫЙ ЗАВОД"</v>
          </cell>
          <cell r="CA202">
            <v>2178</v>
          </cell>
          <cell r="CB202">
            <v>32312217435</v>
          </cell>
          <cell r="CC202" t="str">
            <v>нет</v>
          </cell>
          <cell r="CD202" t="str">
            <v/>
          </cell>
          <cell r="CE202" t="str">
            <v/>
          </cell>
          <cell r="CF202" t="str">
            <v/>
          </cell>
          <cell r="CG202" t="str">
            <v/>
          </cell>
          <cell r="CH202" t="str">
            <v/>
          </cell>
          <cell r="CI202" t="str">
            <v/>
          </cell>
          <cell r="CK202" t="str">
            <v/>
          </cell>
        </row>
        <row r="203">
          <cell r="A203">
            <v>196</v>
          </cell>
          <cell r="B203">
            <v>243</v>
          </cell>
          <cell r="C203" t="str">
            <v>КПЗ скорректировано</v>
          </cell>
          <cell r="D203" t="str">
            <v>Работы</v>
          </cell>
          <cell r="E203" t="str">
            <v>Выполнение работ по капитальному ремонту зданий и сооружений ПС 220 кВ Татарская</v>
          </cell>
          <cell r="F203">
            <v>12348.58632</v>
          </cell>
          <cell r="G203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203">
            <v>44986</v>
          </cell>
          <cell r="I203">
            <v>0</v>
          </cell>
          <cell r="J203">
            <v>0</v>
          </cell>
          <cell r="K203" t="str">
            <v>Производственно-техническая служба</v>
          </cell>
          <cell r="L203">
            <v>12348.58632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 t="str">
            <v>Прочие причины</v>
          </cell>
          <cell r="S203">
            <v>45291</v>
          </cell>
          <cell r="T203" t="str">
            <v>41.20</v>
          </cell>
          <cell r="U203" t="str">
            <v>41.20.40</v>
          </cell>
          <cell r="V203" t="str">
            <v>Согласно закупочной документации</v>
          </cell>
          <cell r="W203" t="str">
            <v>-</v>
          </cell>
          <cell r="X203" t="str">
            <v>-</v>
          </cell>
          <cell r="Y203" t="str">
            <v>-</v>
          </cell>
          <cell r="Z203">
            <v>50000000000</v>
          </cell>
          <cell r="AA203" t="str">
            <v>Новосибирская область</v>
          </cell>
          <cell r="AB203" t="str">
            <v>да</v>
          </cell>
          <cell r="AC203" t="str">
            <v>-</v>
          </cell>
          <cell r="AD203" t="str">
            <v>-</v>
          </cell>
          <cell r="AE203" t="str">
            <v>да</v>
          </cell>
          <cell r="AF203">
            <v>0</v>
          </cell>
          <cell r="AG203" t="str">
            <v>Услуги по подрядному ремонту ОФ</v>
          </cell>
          <cell r="AH203" t="str">
            <v>Услуги по подрядному ремонту ОФ</v>
          </cell>
          <cell r="AI203">
            <v>12348.58632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12348.58632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 t="str">
            <v>Михайлюкова Ж.С.</v>
          </cell>
          <cell r="AT203" t="str">
            <v>185 (дробим) 191</v>
          </cell>
          <cell r="AU203">
            <v>0</v>
          </cell>
          <cell r="AV203">
            <v>0</v>
          </cell>
          <cell r="AW203">
            <v>0</v>
          </cell>
          <cell r="AX203" t="str">
            <v>12</v>
          </cell>
          <cell r="AY203">
            <v>45013</v>
          </cell>
          <cell r="AZ203" t="str">
            <v>0000-028022</v>
          </cell>
          <cell r="BA203">
            <v>45001</v>
          </cell>
          <cell r="BB203" t="str">
            <v>4.3.2.1</v>
          </cell>
          <cell r="BC203" t="str">
            <v>да</v>
          </cell>
          <cell r="BD203">
            <v>0</v>
          </cell>
          <cell r="BE203" t="str">
            <v>МЗС-93814/2023 от 13.03.2023
 МЗС-94970/2023
от 28.03.2023</v>
          </cell>
          <cell r="BF203" t="str">
            <v>13.03.2023
28.03.2023</v>
          </cell>
          <cell r="BG203">
            <v>243</v>
          </cell>
          <cell r="BH203">
            <v>0</v>
          </cell>
          <cell r="BI203" t="str">
            <v>Размещена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 t="str">
            <v>Размещена</v>
          </cell>
          <cell r="BO203" t="str">
            <v>Протокол ЦЗК №21 от 05.10.2022</v>
          </cell>
          <cell r="BP203" t="str">
            <v>верно, код в перечне и закупка у смсп</v>
          </cell>
          <cell r="BQ203">
            <v>0</v>
          </cell>
          <cell r="BR203" t="str">
            <v>0</v>
          </cell>
          <cell r="BS203" t="str">
            <v>0</v>
          </cell>
          <cell r="BT203" t="str">
            <v>0</v>
          </cell>
          <cell r="BU203" t="str">
            <v>не размещалась</v>
          </cell>
          <cell r="BX203">
            <v>87</v>
          </cell>
          <cell r="BY203">
            <v>45035</v>
          </cell>
          <cell r="BZ203" t="str">
            <v>ИП ТЮЛЕПЕРГЕНОВ ЕВГЕНИЙ АНАТОЛЬЕВИЧ</v>
          </cell>
          <cell r="CA203">
            <v>14957.034</v>
          </cell>
          <cell r="CB203">
            <v>32312245668</v>
          </cell>
          <cell r="CC203" t="str">
            <v>да</v>
          </cell>
          <cell r="CD203" t="str">
            <v/>
          </cell>
          <cell r="CE203" t="str">
            <v/>
          </cell>
          <cell r="CF203" t="str">
            <v/>
          </cell>
          <cell r="CG203" t="str">
            <v/>
          </cell>
          <cell r="CH203" t="str">
            <v/>
          </cell>
          <cell r="CI203" t="str">
            <v/>
          </cell>
          <cell r="CK203" t="str">
            <v/>
          </cell>
        </row>
        <row r="204">
          <cell r="A204">
            <v>197</v>
          </cell>
          <cell r="B204">
            <v>139</v>
          </cell>
          <cell r="C204" t="str">
            <v>КПЗ скорректировано</v>
          </cell>
          <cell r="D204" t="str">
            <v>Работы</v>
          </cell>
          <cell r="E204" t="str">
            <v>Выполнение работ по комплексному диагностическому обследованию участков ВЛ с применением экспресс-методов неразрушающего контроля узлов опор ВЛ в целях обеспечения их надежной работы</v>
          </cell>
          <cell r="F204">
            <v>10456</v>
          </cell>
          <cell r="G204" t="str">
            <v>Запрос предложений в электронной форме</v>
          </cell>
          <cell r="H204">
            <v>44986</v>
          </cell>
          <cell r="I204">
            <v>0</v>
          </cell>
          <cell r="J204">
            <v>0</v>
          </cell>
          <cell r="K204" t="str">
            <v>Производственно-техническая служба</v>
          </cell>
          <cell r="L204">
            <v>10456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 t="str">
            <v>Прочие причины</v>
          </cell>
          <cell r="S204">
            <v>45291</v>
          </cell>
          <cell r="T204" t="str">
            <v>71.20</v>
          </cell>
          <cell r="U204" t="str">
            <v>71.20</v>
          </cell>
          <cell r="V204" t="str">
            <v>Согласно закупочной документации</v>
          </cell>
          <cell r="W204" t="str">
            <v>-</v>
          </cell>
          <cell r="X204" t="str">
            <v>-</v>
          </cell>
          <cell r="Y204" t="str">
            <v>-</v>
          </cell>
          <cell r="Z204">
            <v>50000000000</v>
          </cell>
          <cell r="AA204" t="str">
            <v>Новосибирская область</v>
          </cell>
          <cell r="AB204" t="str">
            <v>да</v>
          </cell>
          <cell r="AC204" t="str">
            <v>-</v>
          </cell>
          <cell r="AD204" t="str">
            <v>-</v>
          </cell>
          <cell r="AE204" t="str">
            <v>нет</v>
          </cell>
          <cell r="AF204">
            <v>0</v>
          </cell>
          <cell r="AG204" t="str">
            <v>Прочие услуги производственного характера</v>
          </cell>
          <cell r="AH204" t="str">
            <v>Прочие услуги производственного характера</v>
          </cell>
          <cell r="AI204">
            <v>10456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10456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 t="str">
            <v>Михайлюкова Ж.С.</v>
          </cell>
          <cell r="AT204">
            <v>175</v>
          </cell>
          <cell r="AU204">
            <v>0</v>
          </cell>
          <cell r="AV204">
            <v>0</v>
          </cell>
          <cell r="AW204">
            <v>0</v>
          </cell>
          <cell r="AX204" t="str">
            <v>12</v>
          </cell>
          <cell r="AY204">
            <v>45013</v>
          </cell>
          <cell r="AZ204" t="str">
            <v>0000-027958</v>
          </cell>
          <cell r="BA204">
            <v>44999</v>
          </cell>
          <cell r="BB204" t="str">
            <v>4.3.2.1</v>
          </cell>
          <cell r="BC204" t="str">
            <v>да</v>
          </cell>
          <cell r="BD204">
            <v>0</v>
          </cell>
          <cell r="BE204" t="str">
            <v>МЗС-87446/2022
МЗС-92956/2023 от 27.02.2023
 МЗС-94970/2023
от 28.03.2023</v>
          </cell>
          <cell r="BF204" t="str">
            <v>30.12.2022
27.02.2023
28.03.2023</v>
          </cell>
          <cell r="BG204">
            <v>139</v>
          </cell>
          <cell r="BH204">
            <v>0</v>
          </cell>
          <cell r="BI204" t="str">
            <v>Размещена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 t="str">
            <v>Размещена</v>
          </cell>
          <cell r="BO204" t="str">
            <v>Протокол ЦЗК №21 от 05.10.2022</v>
          </cell>
          <cell r="BP204" t="str">
            <v>верно, кода нет в перечне и закупка не у смсп</v>
          </cell>
          <cell r="BQ204">
            <v>0</v>
          </cell>
          <cell r="BR204" t="str">
            <v>0</v>
          </cell>
          <cell r="BS204" t="str">
            <v>0</v>
          </cell>
          <cell r="BT204" t="str">
            <v>0</v>
          </cell>
          <cell r="BU204" t="str">
            <v>не размещалась</v>
          </cell>
          <cell r="BX204">
            <v>83</v>
          </cell>
          <cell r="BY204">
            <v>45037</v>
          </cell>
          <cell r="BZ204" t="str">
            <v>АКЦИОНЕРНОЕ ОБЩЕСТВО "СПЕЦИАЛИЗИРОВАННАЯ ЭЛЕКТРОСЕТЕВАЯ СЕРВИСНАЯ КОМПАНИЯ ЕДИНОЙ НАЦИОНАЛЬНОЙ ЭЛЕКТРИЧЕСКОЙ СЕТИ"</v>
          </cell>
          <cell r="CA204">
            <v>12547.077599999999</v>
          </cell>
          <cell r="CB204">
            <v>32312245416</v>
          </cell>
          <cell r="CC204" t="str">
            <v>нет</v>
          </cell>
          <cell r="CD204" t="str">
            <v/>
          </cell>
          <cell r="CE204" t="str">
            <v/>
          </cell>
          <cell r="CF204" t="str">
            <v/>
          </cell>
          <cell r="CG204" t="str">
            <v/>
          </cell>
          <cell r="CH204" t="str">
            <v/>
          </cell>
          <cell r="CI204" t="str">
            <v/>
          </cell>
          <cell r="CK204" t="str">
            <v/>
          </cell>
        </row>
        <row r="205">
          <cell r="A205">
            <v>198</v>
          </cell>
          <cell r="B205">
            <v>247</v>
          </cell>
          <cell r="C205" t="str">
            <v>внеплановый</v>
          </cell>
          <cell r="D205" t="str">
            <v>Работы</v>
          </cell>
          <cell r="E205" t="str">
            <v>Выполнение комплекса работ (Проектно-изыскательские, строительно-монтажные, пусконаладочные работы) по техническому перевооружению систем охранной сигнализации на ПС 220 кВ Строительная</v>
          </cell>
          <cell r="F205">
            <v>1391</v>
          </cell>
          <cell r="G205" t="str">
            <v>Запрос предложений в электронной форме</v>
          </cell>
          <cell r="H205">
            <v>45017</v>
          </cell>
          <cell r="I205">
            <v>0</v>
          </cell>
          <cell r="J205">
            <v>0</v>
          </cell>
          <cell r="K205" t="str">
            <v>Отдел реализации инвестиционных проектов</v>
          </cell>
          <cell r="L205">
            <v>0</v>
          </cell>
          <cell r="M205">
            <v>0</v>
          </cell>
          <cell r="N205">
            <v>1391</v>
          </cell>
          <cell r="O205">
            <v>0</v>
          </cell>
          <cell r="P205">
            <v>0</v>
          </cell>
          <cell r="Q205">
            <v>0</v>
          </cell>
          <cell r="R205" t="str">
            <v>Прочие причины</v>
          </cell>
          <cell r="S205">
            <v>45291</v>
          </cell>
          <cell r="T205" t="str">
            <v>42.22</v>
          </cell>
          <cell r="U205" t="str">
            <v>42.22</v>
          </cell>
          <cell r="V205" t="str">
            <v>Согласно закупочной документации</v>
          </cell>
          <cell r="W205" t="str">
            <v>-</v>
          </cell>
          <cell r="X205" t="str">
            <v>-</v>
          </cell>
          <cell r="Y205" t="str">
            <v>-</v>
          </cell>
          <cell r="Z205">
            <v>50000000000</v>
          </cell>
          <cell r="AA205" t="str">
            <v>Новосибирская область</v>
          </cell>
          <cell r="AB205" t="str">
            <v>да</v>
          </cell>
          <cell r="AC205" t="str">
            <v>-</v>
          </cell>
          <cell r="AD205" t="str">
            <v>Техническое перевооружение систем охранной сигнализации и видеонаблюдения на ПС 220 кВ Строительная</v>
          </cell>
          <cell r="AE205" t="str">
            <v>нет</v>
          </cell>
          <cell r="AF205">
            <v>0</v>
          </cell>
          <cell r="AG205" t="str">
            <v>Реконструкция, модернизация и ТП</v>
          </cell>
          <cell r="AH205" t="str">
            <v>Реконструкция, модернизация и ТП</v>
          </cell>
          <cell r="AI205">
            <v>1391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1391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 t="str">
            <v>Шерстыло М.А.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 t="str">
            <v>12</v>
          </cell>
          <cell r="AY205">
            <v>45013</v>
          </cell>
          <cell r="AZ205" t="str">
            <v>0000-028128</v>
          </cell>
          <cell r="BA205">
            <v>45007</v>
          </cell>
          <cell r="BB205" t="str">
            <v>4.3.2.1</v>
          </cell>
          <cell r="BC205" t="str">
            <v>нет</v>
          </cell>
          <cell r="BD205">
            <v>0</v>
          </cell>
          <cell r="BE205" t="str">
            <v xml:space="preserve"> МЗС-94970/2023
от 28.03.2023</v>
          </cell>
          <cell r="BF205">
            <v>45013</v>
          </cell>
          <cell r="BG205">
            <v>247</v>
          </cell>
          <cell r="BH205">
            <v>0</v>
          </cell>
          <cell r="BI205" t="str">
            <v>Размещена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 t="str">
            <v>Размещена</v>
          </cell>
          <cell r="BO205" t="str">
            <v>Протокол ЦЗК №21 от 05.10.2022</v>
          </cell>
          <cell r="BP205" t="str">
            <v>верно, кода нет в перечне и закупка не у смсп</v>
          </cell>
          <cell r="BQ205">
            <v>0</v>
          </cell>
          <cell r="BR205" t="str">
            <v>0</v>
          </cell>
          <cell r="BS205" t="str">
            <v>0</v>
          </cell>
          <cell r="BT205" t="str">
            <v>0</v>
          </cell>
          <cell r="BU205" t="str">
            <v>не размещалась</v>
          </cell>
          <cell r="BX205">
            <v>89</v>
          </cell>
          <cell r="BY205">
            <v>45061</v>
          </cell>
          <cell r="BZ205" t="str">
            <v>ОБЩЕСТВО С ОГРАНИЧЕННОЙ ОТВЕТСТВЕННОСТЬЮ "ТЕХНОЛИНК"</v>
          </cell>
          <cell r="CA205">
            <v>1650.8388</v>
          </cell>
          <cell r="CB205">
            <v>32312280663</v>
          </cell>
          <cell r="CC205" t="str">
            <v>да</v>
          </cell>
          <cell r="CD205" t="str">
            <v/>
          </cell>
          <cell r="CE205" t="str">
            <v/>
          </cell>
          <cell r="CF205" t="str">
            <v/>
          </cell>
          <cell r="CG205" t="str">
            <v/>
          </cell>
          <cell r="CH205" t="str">
            <v/>
          </cell>
          <cell r="CI205" t="str">
            <v/>
          </cell>
          <cell r="CK205" t="str">
            <v/>
          </cell>
        </row>
        <row r="206">
          <cell r="A206">
            <v>199</v>
          </cell>
          <cell r="B206">
            <v>248</v>
          </cell>
          <cell r="C206" t="str">
            <v>КПЗ скорректировано удален</v>
          </cell>
          <cell r="D206" t="str">
            <v>МТР</v>
          </cell>
          <cell r="E206" t="str">
            <v>Поставка портативного термотрансферного принтера и комплектующих к нему</v>
          </cell>
          <cell r="F206">
            <v>189.35900000000001</v>
          </cell>
          <cell r="G206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06">
            <v>44986</v>
          </cell>
          <cell r="I206">
            <v>0</v>
          </cell>
          <cell r="J206">
            <v>0</v>
          </cell>
          <cell r="K206" t="str">
            <v>Отдел материально-технического снабжения</v>
          </cell>
          <cell r="L206">
            <v>0</v>
          </cell>
          <cell r="M206">
            <v>189.35900000000001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 t="str">
            <v>Прочие причины</v>
          </cell>
          <cell r="S206">
            <v>45199</v>
          </cell>
          <cell r="T206" t="str">
            <v>26.20</v>
          </cell>
          <cell r="U206" t="str">
            <v>26.20.1</v>
          </cell>
          <cell r="V206" t="str">
            <v>Согласно закупочной документации</v>
          </cell>
          <cell r="W206" t="str">
            <v>-</v>
          </cell>
          <cell r="X206" t="str">
            <v>-</v>
          </cell>
          <cell r="Y206" t="str">
            <v>-</v>
          </cell>
          <cell r="Z206">
            <v>50000000000</v>
          </cell>
          <cell r="AA206" t="str">
            <v>Новосибирская область</v>
          </cell>
          <cell r="AB206" t="str">
            <v>да</v>
          </cell>
          <cell r="AC206" t="str">
            <v>-</v>
          </cell>
          <cell r="AD206" t="str">
            <v>-</v>
          </cell>
          <cell r="AE206" t="str">
            <v>да</v>
          </cell>
          <cell r="AF206">
            <v>0</v>
          </cell>
          <cell r="AG206" t="str">
            <v>МТР на собственные нужды</v>
          </cell>
          <cell r="AH206" t="str">
            <v>МТР на собственные нужды</v>
          </cell>
          <cell r="AI206">
            <v>189.35900000000001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189.35900000000001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 t="str">
            <v>Шкуратова Д.В.</v>
          </cell>
          <cell r="AT206">
            <v>129</v>
          </cell>
          <cell r="AU206">
            <v>0</v>
          </cell>
          <cell r="AV206">
            <v>0</v>
          </cell>
          <cell r="AW206">
            <v>0</v>
          </cell>
          <cell r="AX206" t="str">
            <v>12
20</v>
          </cell>
          <cell r="AY206" t="str">
            <v>28.03.2023
21.06.2023</v>
          </cell>
          <cell r="AZ206" t="str">
            <v>0000-028158
0000-029808</v>
          </cell>
          <cell r="BA206" t="str">
            <v>24.03.2023
21.06.2023</v>
          </cell>
          <cell r="BB206" t="str">
            <v>4.3.2.1
4.3.2.4</v>
          </cell>
          <cell r="BC206" t="str">
            <v>да</v>
          </cell>
          <cell r="BD206">
            <v>0</v>
          </cell>
          <cell r="BE206" t="str">
            <v xml:space="preserve"> МЗС-94970/2023
от 28.03.2023</v>
          </cell>
          <cell r="BF206">
            <v>45013</v>
          </cell>
          <cell r="BG206">
            <v>248</v>
          </cell>
          <cell r="BH206">
            <v>0</v>
          </cell>
          <cell r="BI206" t="str">
            <v>Аннулирована</v>
          </cell>
          <cell r="BJ206">
            <v>0</v>
          </cell>
          <cell r="BK206">
            <v>0</v>
          </cell>
          <cell r="BL206" t="str">
            <v>отказ от проведения закупки</v>
          </cell>
          <cell r="BM206">
            <v>0</v>
          </cell>
          <cell r="BN206" t="str">
            <v>Аннулирована</v>
          </cell>
          <cell r="BO206" t="str">
            <v>Протокол ЦЗК №21 от 05.10.2022</v>
          </cell>
          <cell r="BP206" t="str">
            <v>верно, код в перечне и закупка у смсп</v>
          </cell>
          <cell r="BQ206">
            <v>0</v>
          </cell>
          <cell r="BR206" t="str">
            <v>0</v>
          </cell>
          <cell r="BS206" t="str">
            <v>0</v>
          </cell>
          <cell r="BT206" t="str">
            <v>0</v>
          </cell>
          <cell r="BU206" t="str">
            <v>не размещалась</v>
          </cell>
          <cell r="BX206">
            <v>77</v>
          </cell>
          <cell r="BY206" t="str">
            <v/>
          </cell>
          <cell r="BZ206">
            <v>0</v>
          </cell>
          <cell r="CA206">
            <v>0</v>
          </cell>
          <cell r="CB206">
            <v>32312244048</v>
          </cell>
          <cell r="CC206">
            <v>0</v>
          </cell>
          <cell r="CD206" t="str">
            <v/>
          </cell>
          <cell r="CE206" t="str">
            <v/>
          </cell>
          <cell r="CF206" t="str">
            <v/>
          </cell>
          <cell r="CG206" t="str">
            <v/>
          </cell>
          <cell r="CH206" t="str">
            <v/>
          </cell>
          <cell r="CI206" t="str">
            <v/>
          </cell>
          <cell r="CK206" t="str">
            <v/>
          </cell>
        </row>
        <row r="207">
          <cell r="A207">
            <v>200</v>
          </cell>
          <cell r="B207">
            <v>245</v>
          </cell>
          <cell r="C207" t="str">
            <v xml:space="preserve">КПЗ скорректировано </v>
          </cell>
          <cell r="D207" t="str">
            <v>МТР</v>
          </cell>
          <cell r="E207" t="str">
            <v>Поставка оборудования очистки и регенерации масла</v>
          </cell>
          <cell r="F207">
            <v>8159.7219999999998</v>
          </cell>
          <cell r="G207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07">
            <v>44986</v>
          </cell>
          <cell r="I207">
            <v>0</v>
          </cell>
          <cell r="J207">
            <v>0</v>
          </cell>
          <cell r="K207" t="str">
            <v>Отдел материально-технического снабжения</v>
          </cell>
          <cell r="L207">
            <v>0</v>
          </cell>
          <cell r="M207">
            <v>0</v>
          </cell>
          <cell r="N207">
            <v>8159.7219999999998</v>
          </cell>
          <cell r="O207">
            <v>0</v>
          </cell>
          <cell r="P207">
            <v>0</v>
          </cell>
          <cell r="Q207">
            <v>0</v>
          </cell>
          <cell r="R207" t="str">
            <v>Прочие причины</v>
          </cell>
          <cell r="S207">
            <v>45322</v>
          </cell>
          <cell r="T207" t="str">
            <v>28.99</v>
          </cell>
          <cell r="U207" t="str">
            <v>28.99.39.190</v>
          </cell>
          <cell r="V207" t="str">
            <v>Согласно закупочной документации</v>
          </cell>
          <cell r="W207">
            <v>796</v>
          </cell>
          <cell r="X207" t="str">
            <v>шт</v>
          </cell>
          <cell r="Y207">
            <v>2</v>
          </cell>
          <cell r="Z207">
            <v>50000000000</v>
          </cell>
          <cell r="AA207" t="str">
            <v>Новосибирская область</v>
          </cell>
          <cell r="AB207" t="str">
            <v>да</v>
          </cell>
          <cell r="AC207" t="str">
            <v>-</v>
          </cell>
          <cell r="AD207" t="str">
            <v>Приобретение ОС</v>
          </cell>
          <cell r="AE207" t="str">
            <v>да</v>
          </cell>
          <cell r="AF207">
            <v>0</v>
          </cell>
          <cell r="AG207" t="str">
            <v>Реконструкция, модернизация и ТП</v>
          </cell>
          <cell r="AH207" t="str">
            <v>Реконструкция, модернизация и ТП</v>
          </cell>
          <cell r="AI207">
            <v>8159.7219999999998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8159.7219999999998</v>
          </cell>
          <cell r="AP207">
            <v>0</v>
          </cell>
          <cell r="AQ207">
            <v>0</v>
          </cell>
          <cell r="AR207">
            <v>0</v>
          </cell>
          <cell r="AS207" t="str">
            <v>Шкуратова Д.В.</v>
          </cell>
          <cell r="AT207">
            <v>194</v>
          </cell>
          <cell r="AU207">
            <v>0</v>
          </cell>
          <cell r="AV207">
            <v>0</v>
          </cell>
          <cell r="AW207">
            <v>0</v>
          </cell>
          <cell r="AX207" t="str">
            <v>12</v>
          </cell>
          <cell r="AY207">
            <v>45013</v>
          </cell>
          <cell r="AZ207" t="str">
            <v>0000-027958</v>
          </cell>
          <cell r="BA207">
            <v>44999</v>
          </cell>
          <cell r="BB207" t="str">
            <v>4.3.2.1</v>
          </cell>
          <cell r="BC207" t="str">
            <v>да</v>
          </cell>
          <cell r="BD207">
            <v>0</v>
          </cell>
          <cell r="BE207" t="str">
            <v>МЗС-93814/2023 от 13.03.2023
 МЗС-94970/2023
от 28.03.2023</v>
          </cell>
          <cell r="BF207" t="str">
            <v>13.03.2023
28.03.2023</v>
          </cell>
          <cell r="BG207">
            <v>245</v>
          </cell>
          <cell r="BH207">
            <v>0</v>
          </cell>
          <cell r="BI207" t="str">
            <v>Размещена</v>
          </cell>
          <cell r="BJ207">
            <v>0</v>
          </cell>
          <cell r="BK207">
            <v>0</v>
          </cell>
          <cell r="BL207">
            <v>0</v>
          </cell>
          <cell r="BM207">
            <v>0</v>
          </cell>
          <cell r="BN207" t="str">
            <v>Размещена</v>
          </cell>
          <cell r="BO207" t="str">
            <v>Протокол ЦЗК №21 от 05.10.2022</v>
          </cell>
          <cell r="BP207" t="str">
            <v>верно, код в перечне и закупка у смсп</v>
          </cell>
          <cell r="BQ207">
            <v>0</v>
          </cell>
          <cell r="BR207" t="str">
            <v>0</v>
          </cell>
          <cell r="BS207" t="str">
            <v>0</v>
          </cell>
          <cell r="BT207" t="str">
            <v>0</v>
          </cell>
          <cell r="BU207" t="str">
            <v>не размещалась</v>
          </cell>
          <cell r="BX207">
            <v>79</v>
          </cell>
          <cell r="BY207">
            <v>45048</v>
          </cell>
          <cell r="BZ207" t="str">
            <v>ОБЩЕСТВО С ОГРАНИЧЕННОЙ ОТВЕТСТВЕННОСТЬЮ "Вектор"</v>
          </cell>
          <cell r="CA207">
            <v>9595.8330000000005</v>
          </cell>
          <cell r="CB207">
            <v>32312244809</v>
          </cell>
          <cell r="CC207" t="str">
            <v>да</v>
          </cell>
          <cell r="CD207" t="str">
            <v/>
          </cell>
          <cell r="CE207" t="str">
            <v/>
          </cell>
          <cell r="CF207" t="str">
            <v/>
          </cell>
          <cell r="CG207" t="str">
            <v/>
          </cell>
          <cell r="CH207" t="str">
            <v/>
          </cell>
          <cell r="CI207" t="str">
            <v/>
          </cell>
          <cell r="CK207" t="str">
            <v/>
          </cell>
        </row>
        <row r="208">
          <cell r="A208">
            <v>201</v>
          </cell>
          <cell r="B208">
            <v>249</v>
          </cell>
          <cell r="C208" t="str">
            <v>внеплановый</v>
          </cell>
          <cell r="D208" t="str">
            <v>МТР</v>
          </cell>
          <cell r="E208" t="str">
            <v>Поставка станочного оборудования</v>
          </cell>
          <cell r="F208">
            <v>473.33334000000002</v>
          </cell>
          <cell r="G208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08">
            <v>45017</v>
          </cell>
          <cell r="I208">
            <v>0</v>
          </cell>
          <cell r="J208">
            <v>0</v>
          </cell>
          <cell r="K208" t="str">
            <v>Отдел материально-технического снабжения</v>
          </cell>
          <cell r="L208">
            <v>0</v>
          </cell>
          <cell r="M208">
            <v>473.33334000000002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 t="str">
            <v>Прочие причины</v>
          </cell>
          <cell r="S208">
            <v>45107</v>
          </cell>
          <cell r="T208" t="str">
            <v>28.24</v>
          </cell>
          <cell r="U208" t="str">
            <v>28.24</v>
          </cell>
          <cell r="V208" t="str">
            <v>Согласно закупочной документации</v>
          </cell>
          <cell r="W208" t="str">
            <v>796</v>
          </cell>
          <cell r="X208" t="str">
            <v>шт</v>
          </cell>
          <cell r="Y208">
            <v>7</v>
          </cell>
          <cell r="Z208">
            <v>50000000000</v>
          </cell>
          <cell r="AA208" t="str">
            <v>Новосибирская область</v>
          </cell>
          <cell r="AB208" t="str">
            <v>да</v>
          </cell>
          <cell r="AC208" t="str">
            <v>-</v>
          </cell>
          <cell r="AD208" t="str">
            <v>-</v>
          </cell>
          <cell r="AE208" t="str">
            <v>да</v>
          </cell>
          <cell r="AF208">
            <v>0</v>
          </cell>
          <cell r="AG208" t="str">
            <v>МТР на собственные нужды</v>
          </cell>
          <cell r="AH208" t="str">
            <v>МТР на собственные нужды</v>
          </cell>
          <cell r="AI208">
            <v>473.33334000000002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473.33334000000002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 t="str">
            <v>Лялина Е.В.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 t="str">
            <v>12</v>
          </cell>
          <cell r="AY208">
            <v>45013</v>
          </cell>
          <cell r="AZ208" t="str">
            <v>0000-028205</v>
          </cell>
          <cell r="BA208">
            <v>45013</v>
          </cell>
          <cell r="BB208" t="str">
            <v>4.3.2.1</v>
          </cell>
          <cell r="BC208" t="str">
            <v>да</v>
          </cell>
          <cell r="BD208">
            <v>0</v>
          </cell>
          <cell r="BE208" t="str">
            <v xml:space="preserve"> МЗС-94970/2023
от 28.03.2023</v>
          </cell>
          <cell r="BF208">
            <v>45013</v>
          </cell>
          <cell r="BG208">
            <v>249</v>
          </cell>
          <cell r="BH208">
            <v>0</v>
          </cell>
          <cell r="BI208" t="str">
            <v>Размещена</v>
          </cell>
          <cell r="BJ208">
            <v>0</v>
          </cell>
          <cell r="BK208">
            <v>0</v>
          </cell>
          <cell r="BL208">
            <v>0</v>
          </cell>
          <cell r="BM208">
            <v>0</v>
          </cell>
          <cell r="BN208" t="str">
            <v>Размещена</v>
          </cell>
          <cell r="BO208" t="str">
            <v>Протокол ЦЗК №21 от 05.10.2022</v>
          </cell>
          <cell r="BP208" t="str">
            <v>верно, код в перечне и закупка у смсп</v>
          </cell>
          <cell r="BQ208">
            <v>0</v>
          </cell>
          <cell r="BR208" t="str">
            <v>0</v>
          </cell>
          <cell r="BS208" t="str">
            <v>0</v>
          </cell>
          <cell r="BT208" t="str">
            <v>0</v>
          </cell>
          <cell r="BU208" t="str">
            <v>не размещалась</v>
          </cell>
          <cell r="BX208">
            <v>88</v>
          </cell>
          <cell r="BY208">
            <v>45050</v>
          </cell>
          <cell r="BZ208" t="str">
            <v>АО "РОСИНСТРУМЕНТ"</v>
          </cell>
          <cell r="CA208">
            <v>599.08000000000004</v>
          </cell>
          <cell r="CB208" t="str">
            <v xml:space="preserve">32312280553
</v>
          </cell>
          <cell r="CC208" t="str">
            <v>да</v>
          </cell>
          <cell r="CD208" t="str">
            <v/>
          </cell>
          <cell r="CE208" t="str">
            <v/>
          </cell>
          <cell r="CF208" t="str">
            <v/>
          </cell>
          <cell r="CG208" t="str">
            <v/>
          </cell>
          <cell r="CH208" t="str">
            <v/>
          </cell>
          <cell r="CI208" t="str">
            <v/>
          </cell>
          <cell r="CK208" t="str">
            <v/>
          </cell>
        </row>
        <row r="209">
          <cell r="A209">
            <v>202</v>
          </cell>
          <cell r="B209">
            <v>180</v>
          </cell>
          <cell r="C209" t="str">
            <v>КПЗ скорректировано удален</v>
          </cell>
          <cell r="D209" t="str">
            <v>МТР</v>
          </cell>
          <cell r="E209" t="str">
            <v>Поставка трансформаторов тока ТОЛ ТЗРЛ</v>
          </cell>
          <cell r="F209">
            <v>207.24</v>
          </cell>
          <cell r="G209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09">
            <v>44986</v>
          </cell>
          <cell r="I209">
            <v>0</v>
          </cell>
          <cell r="J209">
            <v>0</v>
          </cell>
          <cell r="K209" t="str">
            <v>Отдел материально-технического снабжения</v>
          </cell>
          <cell r="L209">
            <v>0</v>
          </cell>
          <cell r="M209">
            <v>0</v>
          </cell>
          <cell r="N209">
            <v>207.24</v>
          </cell>
          <cell r="O209">
            <v>0</v>
          </cell>
          <cell r="P209">
            <v>0</v>
          </cell>
          <cell r="Q209">
            <v>0</v>
          </cell>
          <cell r="R209" t="str">
            <v>Прочие причины</v>
          </cell>
          <cell r="S209">
            <v>45138</v>
          </cell>
          <cell r="T209" t="str">
            <v>27.11</v>
          </cell>
          <cell r="U209" t="str">
            <v>27.11.42.000</v>
          </cell>
          <cell r="V209" t="str">
            <v>Согласно закупочной документации</v>
          </cell>
          <cell r="W209">
            <v>796</v>
          </cell>
          <cell r="X209" t="str">
            <v>шт</v>
          </cell>
          <cell r="Y209">
            <v>14</v>
          </cell>
          <cell r="Z209">
            <v>50000000000</v>
          </cell>
          <cell r="AA209" t="str">
            <v>Новосибирская область</v>
          </cell>
          <cell r="AB209" t="str">
            <v>да</v>
          </cell>
          <cell r="AC209" t="str">
            <v>-</v>
          </cell>
          <cell r="AD209" t="str">
            <v>Компенсация емкостных токов сети 10 кВ ПС Дружная, доукомплектация яч.№9, 17</v>
          </cell>
          <cell r="AE209" t="str">
            <v>да</v>
          </cell>
          <cell r="AF209">
            <v>0</v>
          </cell>
          <cell r="AG209" t="str">
            <v>Реконструкция, модернизация и ТП</v>
          </cell>
          <cell r="AH209" t="str">
            <v>Реконструкция, модернизация и ТП</v>
          </cell>
          <cell r="AI209">
            <v>207.24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207.24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 t="str">
            <v>Попова Е.В.</v>
          </cell>
          <cell r="AT209">
            <v>181</v>
          </cell>
          <cell r="AU209">
            <v>0</v>
          </cell>
          <cell r="AV209">
            <v>0</v>
          </cell>
          <cell r="AW209">
            <v>0</v>
          </cell>
          <cell r="AX209" t="str">
            <v>12
17</v>
          </cell>
          <cell r="AY209" t="str">
            <v>28.03.2023
15.05.2023</v>
          </cell>
          <cell r="AZ209" t="str">
            <v>0000-028211
0000-029131</v>
          </cell>
          <cell r="BA209" t="str">
            <v>28.03.2023
15.05.2023</v>
          </cell>
          <cell r="BB209" t="str">
            <v>4.3.2.1 
4.3.2.4</v>
          </cell>
          <cell r="BC209" t="str">
            <v>да</v>
          </cell>
          <cell r="BD209">
            <v>0</v>
          </cell>
          <cell r="BE209" t="str">
            <v>МЗС-87446/2022
МЗС-90704/2023 от 30.01.2023
МЗС-92956/2023 от 27.02.2023
 МЗС-94970/2023
от 28.03.2023
МЗС-98366/2023 от 15.05.2023</v>
          </cell>
          <cell r="BF209" t="str">
            <v>30.12.2022
30.01.2023
27.02.2023
28.03.2023</v>
          </cell>
          <cell r="BG209">
            <v>180</v>
          </cell>
          <cell r="BH209">
            <v>0</v>
          </cell>
          <cell r="BI209" t="str">
            <v>Аннулирована</v>
          </cell>
          <cell r="BJ209">
            <v>0</v>
          </cell>
          <cell r="BK209">
            <v>0</v>
          </cell>
          <cell r="BL209" t="str">
            <v>торги не состоялись</v>
          </cell>
          <cell r="BM209">
            <v>0</v>
          </cell>
          <cell r="BN209" t="str">
            <v>Аннулирована</v>
          </cell>
          <cell r="BO209" t="str">
            <v>Протокол ЦЗК №21 от 05.10.2022</v>
          </cell>
          <cell r="BP209" t="str">
            <v>верно, код в перечне и закупка у смсп</v>
          </cell>
          <cell r="BQ209">
            <v>0</v>
          </cell>
          <cell r="BR209" t="str">
            <v>0</v>
          </cell>
          <cell r="BS209" t="str">
            <v>0</v>
          </cell>
          <cell r="BT209" t="str">
            <v>0</v>
          </cell>
          <cell r="BU209" t="str">
            <v>не размещалась</v>
          </cell>
          <cell r="BX209">
            <v>82</v>
          </cell>
          <cell r="BY209">
            <v>45050</v>
          </cell>
          <cell r="BZ209">
            <v>0</v>
          </cell>
          <cell r="CA209">
            <v>0</v>
          </cell>
          <cell r="CB209">
            <v>32312244960</v>
          </cell>
          <cell r="CC209">
            <v>0</v>
          </cell>
          <cell r="CD209" t="str">
            <v/>
          </cell>
          <cell r="CE209" t="str">
            <v/>
          </cell>
          <cell r="CF209" t="str">
            <v/>
          </cell>
          <cell r="CG209" t="str">
            <v/>
          </cell>
          <cell r="CH209" t="str">
            <v/>
          </cell>
          <cell r="CI209" t="str">
            <v/>
          </cell>
          <cell r="CK209" t="str">
            <v/>
          </cell>
        </row>
        <row r="210">
          <cell r="A210">
            <v>203</v>
          </cell>
          <cell r="B210">
            <v>250</v>
          </cell>
          <cell r="C210" t="str">
            <v>внеплановый</v>
          </cell>
          <cell r="D210" t="str">
            <v>Услуги</v>
          </cell>
          <cell r="E210" t="str">
            <v>Оказание услуг и выполнение работ по обращению с твердными коммунальными отходами</v>
          </cell>
          <cell r="F210">
            <v>158.03769</v>
          </cell>
          <cell r="G210" t="str">
            <v>Закупка у единственного поставщика (подрядчика, исполнителя)</v>
          </cell>
          <cell r="H210">
            <v>44986</v>
          </cell>
          <cell r="I210" t="str">
            <v>МУП г. Новосибирска "Спецавтохозяйство"</v>
          </cell>
          <cell r="J210" t="str">
            <v>5403103135</v>
          </cell>
          <cell r="K210" t="str">
            <v>Служба хозяйственного обеспечения и транспорта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158.03769</v>
          </cell>
          <cell r="R210">
            <v>0</v>
          </cell>
          <cell r="S210">
            <v>45350</v>
          </cell>
          <cell r="T210" t="str">
            <v>38.1</v>
          </cell>
          <cell r="U210" t="str">
            <v>38.1</v>
          </cell>
          <cell r="V210" t="str">
            <v>Согласно условиям договора</v>
          </cell>
          <cell r="W210" t="str">
            <v>-</v>
          </cell>
          <cell r="X210" t="str">
            <v>-</v>
          </cell>
          <cell r="Y210" t="str">
            <v>-</v>
          </cell>
          <cell r="Z210">
            <v>50000000000</v>
          </cell>
          <cell r="AA210" t="str">
            <v>Новосибирская область</v>
          </cell>
          <cell r="AB210" t="str">
            <v>нет</v>
          </cell>
          <cell r="AC210" t="str">
            <v>-</v>
          </cell>
          <cell r="AD210" t="str">
            <v>-</v>
          </cell>
          <cell r="AE210" t="str">
            <v>нет</v>
          </cell>
          <cell r="AF210">
            <v>0</v>
          </cell>
          <cell r="AG210" t="str">
            <v>Прочие расходы</v>
          </cell>
          <cell r="AH210" t="str">
            <v>Прочие расходы</v>
          </cell>
          <cell r="AI210">
            <v>134.92868999999999</v>
          </cell>
          <cell r="AJ210" t="str">
            <v>МУП г. Новосибирска "Спецавтохозяйство"</v>
          </cell>
          <cell r="AK210">
            <v>0</v>
          </cell>
          <cell r="AL210">
            <v>0</v>
          </cell>
          <cell r="AM210">
            <v>0</v>
          </cell>
          <cell r="AN210">
            <v>134.92868999999999</v>
          </cell>
          <cell r="AO210">
            <v>23.109000000000002</v>
          </cell>
          <cell r="AP210">
            <v>0</v>
          </cell>
          <cell r="AQ210">
            <v>0</v>
          </cell>
          <cell r="AR210">
            <v>0</v>
          </cell>
          <cell r="AS210" t="str">
            <v>Артюх В.А.</v>
          </cell>
          <cell r="AT210">
            <v>0</v>
          </cell>
          <cell r="AU210">
            <v>0</v>
          </cell>
          <cell r="AV210" t="str">
            <v>2ЦЗК</v>
          </cell>
          <cell r="AW210" t="str">
            <v>27.03.2023</v>
          </cell>
          <cell r="AX210" t="str">
            <v>13</v>
          </cell>
          <cell r="AY210">
            <v>45015</v>
          </cell>
          <cell r="AZ210" t="str">
            <v>0000-027975</v>
          </cell>
          <cell r="BA210">
            <v>45000</v>
          </cell>
          <cell r="BB210" t="str">
            <v>8.2.2.4</v>
          </cell>
          <cell r="BC210" t="str">
            <v>нет</v>
          </cell>
          <cell r="BD210">
            <v>0</v>
          </cell>
          <cell r="BE210" t="str">
            <v>МЗС-95156/2023 от 30.03.2023</v>
          </cell>
          <cell r="BF210">
            <v>45015</v>
          </cell>
          <cell r="BG210">
            <v>250</v>
          </cell>
          <cell r="BH210">
            <v>0</v>
          </cell>
          <cell r="BI210" t="str">
            <v>Размещена</v>
          </cell>
          <cell r="BJ210">
            <v>0</v>
          </cell>
          <cell r="BK210">
            <v>0</v>
          </cell>
          <cell r="BL210">
            <v>0</v>
          </cell>
          <cell r="BM210">
            <v>0</v>
          </cell>
          <cell r="BN210" t="str">
            <v>Размещена</v>
          </cell>
          <cell r="BO210" t="str">
            <v>Протокол ЦЗК №21 от 05.10.2022</v>
          </cell>
          <cell r="BP210" t="str">
            <v>верно, кода нет в перечне и закупка не у смсп</v>
          </cell>
          <cell r="BQ210">
            <v>0</v>
          </cell>
          <cell r="BR210" t="str">
            <v>0</v>
          </cell>
          <cell r="BS210" t="str">
            <v>0</v>
          </cell>
          <cell r="BT210" t="str">
            <v>0</v>
          </cell>
          <cell r="BU210" t="str">
            <v>не в работе</v>
          </cell>
          <cell r="BX210" t="str">
            <v/>
          </cell>
          <cell r="BY210" t="str">
            <v/>
          </cell>
          <cell r="BZ210" t="str">
            <v/>
          </cell>
          <cell r="CA210" t="str">
            <v/>
          </cell>
          <cell r="CB210" t="str">
            <v/>
          </cell>
          <cell r="CC210" t="str">
            <v/>
          </cell>
          <cell r="CD210" t="str">
            <v/>
          </cell>
          <cell r="CE210" t="str">
            <v/>
          </cell>
          <cell r="CF210" t="str">
            <v/>
          </cell>
          <cell r="CG210" t="str">
            <v/>
          </cell>
          <cell r="CH210" t="str">
            <v/>
          </cell>
          <cell r="CI210" t="str">
            <v/>
          </cell>
          <cell r="CK210" t="str">
            <v/>
          </cell>
        </row>
        <row r="211">
          <cell r="A211">
            <v>204</v>
          </cell>
          <cell r="B211">
            <v>137</v>
          </cell>
          <cell r="C211" t="str">
            <v>КПЗ скорректировано</v>
          </cell>
          <cell r="D211" t="str">
            <v>Работы</v>
          </cell>
          <cell r="E211" t="str">
            <v>Оказание услуг по выполнению комплексного обследования оборудования, производственных зданий и сооружений</v>
          </cell>
          <cell r="F211">
            <v>1193</v>
          </cell>
          <cell r="G211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211">
            <v>45017</v>
          </cell>
          <cell r="I211">
            <v>0</v>
          </cell>
          <cell r="J211">
            <v>0</v>
          </cell>
          <cell r="K211" t="str">
            <v>Производственно-техническая служба</v>
          </cell>
          <cell r="L211">
            <v>1193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 t="str">
            <v>Прочие причины</v>
          </cell>
          <cell r="S211">
            <v>45168</v>
          </cell>
          <cell r="T211" t="str">
            <v>71.20</v>
          </cell>
          <cell r="U211" t="str">
            <v>71.20.19</v>
          </cell>
          <cell r="V211" t="str">
            <v>Согласно закупочной документации</v>
          </cell>
          <cell r="W211" t="str">
            <v>-</v>
          </cell>
          <cell r="X211" t="str">
            <v>-</v>
          </cell>
          <cell r="Y211" t="str">
            <v>-</v>
          </cell>
          <cell r="Z211">
            <v>50000000000</v>
          </cell>
          <cell r="AA211" t="str">
            <v>Новосибирская область</v>
          </cell>
          <cell r="AB211" t="str">
            <v>да</v>
          </cell>
          <cell r="AC211" t="str">
            <v>-</v>
          </cell>
          <cell r="AD211" t="str">
            <v>-</v>
          </cell>
          <cell r="AE211" t="str">
            <v>да</v>
          </cell>
          <cell r="AF211">
            <v>0</v>
          </cell>
          <cell r="AG211" t="str">
            <v>Прочие услуги производственного характера</v>
          </cell>
          <cell r="AH211" t="str">
            <v>Прочие услуги производственного характера</v>
          </cell>
          <cell r="AI211">
            <v>1193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1193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 t="str">
            <v>Михайлюкова Ж.С.</v>
          </cell>
          <cell r="AT211">
            <v>173</v>
          </cell>
          <cell r="AU211">
            <v>0</v>
          </cell>
          <cell r="AV211">
            <v>0</v>
          </cell>
          <cell r="AW211">
            <v>0</v>
          </cell>
          <cell r="AX211" t="str">
            <v>13</v>
          </cell>
          <cell r="AY211">
            <v>45015</v>
          </cell>
          <cell r="AZ211" t="str">
            <v>0000-028103</v>
          </cell>
          <cell r="BA211">
            <v>45006</v>
          </cell>
          <cell r="BB211" t="str">
            <v>4.3.2.1</v>
          </cell>
          <cell r="BC211" t="str">
            <v>да</v>
          </cell>
          <cell r="BD211">
            <v>0</v>
          </cell>
          <cell r="BE211" t="str">
            <v>МЗС-87446/2022
МЗС-92956/2023 от 27.02.2023
МЗС-95156/2023 от 30.03.2023</v>
          </cell>
          <cell r="BF211" t="str">
            <v>30.12.2022
27.02.2023
30.03.2023</v>
          </cell>
          <cell r="BG211">
            <v>137</v>
          </cell>
          <cell r="BH211">
            <v>0</v>
          </cell>
          <cell r="BI211" t="str">
            <v>Размещена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 t="str">
            <v>Размещена</v>
          </cell>
          <cell r="BO211" t="str">
            <v>Протокол ЦЗК №21 от 05.10.2022</v>
          </cell>
          <cell r="BP211" t="str">
            <v>верно, код в перечне и закупка у смсп</v>
          </cell>
          <cell r="BQ211">
            <v>0</v>
          </cell>
          <cell r="BR211" t="str">
            <v>0</v>
          </cell>
          <cell r="BS211" t="str">
            <v>0</v>
          </cell>
          <cell r="BT211" t="str">
            <v>0</v>
          </cell>
          <cell r="BU211" t="str">
            <v>не размещалась</v>
          </cell>
          <cell r="BX211">
            <v>91</v>
          </cell>
          <cell r="BY211">
            <v>45068</v>
          </cell>
          <cell r="BZ211" t="str">
            <v>Общество с ограниченной ответственностью "Диазис"</v>
          </cell>
          <cell r="CA211">
            <v>449.87400000000002</v>
          </cell>
          <cell r="CB211">
            <v>32312291433</v>
          </cell>
          <cell r="CC211" t="str">
            <v>да</v>
          </cell>
          <cell r="CD211" t="str">
            <v/>
          </cell>
          <cell r="CE211" t="str">
            <v/>
          </cell>
          <cell r="CF211" t="str">
            <v/>
          </cell>
          <cell r="CG211" t="str">
            <v/>
          </cell>
          <cell r="CH211" t="str">
            <v/>
          </cell>
          <cell r="CI211" t="str">
            <v/>
          </cell>
          <cell r="CK211" t="str">
            <v/>
          </cell>
        </row>
        <row r="212">
          <cell r="A212">
            <v>205</v>
          </cell>
          <cell r="B212">
            <v>251</v>
          </cell>
          <cell r="C212" t="str">
            <v>внеплановый</v>
          </cell>
          <cell r="D212" t="str">
            <v>Услуги</v>
          </cell>
          <cell r="E212" t="str">
            <v>Оказание услуг по оценке соразмерной платы за пользование земельными участками (публичный сервитут)</v>
          </cell>
          <cell r="F212">
            <v>98</v>
          </cell>
          <cell r="G212" t="str">
            <v>Закупка у единственного поставщика (подрядчика, исполнителя)</v>
          </cell>
          <cell r="H212">
            <v>44986</v>
          </cell>
          <cell r="I212" t="str">
            <v>ООО "Базис"</v>
          </cell>
          <cell r="J212" t="str">
            <v>5406377399</v>
          </cell>
          <cell r="K212" t="str">
            <v>Отдел юридического сопровождения и управления собственностью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98</v>
          </cell>
          <cell r="R212">
            <v>0</v>
          </cell>
          <cell r="S212">
            <v>45412</v>
          </cell>
          <cell r="T212" t="str">
            <v>68.20</v>
          </cell>
          <cell r="U212" t="str">
            <v>68.20.1</v>
          </cell>
          <cell r="V212" t="str">
            <v>Согласно условиям договора</v>
          </cell>
          <cell r="W212" t="str">
            <v>-</v>
          </cell>
          <cell r="X212" t="str">
            <v>-</v>
          </cell>
          <cell r="Y212" t="str">
            <v>-</v>
          </cell>
          <cell r="Z212">
            <v>50000000000</v>
          </cell>
          <cell r="AA212" t="str">
            <v>Новосибирская область</v>
          </cell>
          <cell r="AB212" t="str">
            <v>нет</v>
          </cell>
          <cell r="AC212" t="str">
            <v>-</v>
          </cell>
          <cell r="AD212" t="str">
            <v>-</v>
          </cell>
          <cell r="AE212" t="str">
            <v>нет</v>
          </cell>
          <cell r="AF212">
            <v>0</v>
          </cell>
          <cell r="AG212" t="str">
            <v>Оценка, инвентаризация, паспортизация имущества</v>
          </cell>
          <cell r="AH212" t="str">
            <v>Оценка, инвентаризация, паспортизация имущества</v>
          </cell>
          <cell r="AI212">
            <v>0</v>
          </cell>
          <cell r="AJ212" t="str">
            <v>ООО "Базис"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98</v>
          </cell>
          <cell r="AP212">
            <v>0</v>
          </cell>
          <cell r="AQ212">
            <v>0</v>
          </cell>
          <cell r="AR212">
            <v>0</v>
          </cell>
          <cell r="AS212" t="str">
            <v>Ларина И.И.</v>
          </cell>
          <cell r="AT212">
            <v>0</v>
          </cell>
          <cell r="AU212">
            <v>0</v>
          </cell>
          <cell r="AV212" t="str">
            <v>2ЦЗК</v>
          </cell>
          <cell r="AW212" t="str">
            <v>27.03.2023</v>
          </cell>
          <cell r="AX212" t="str">
            <v>13</v>
          </cell>
          <cell r="AY212">
            <v>45015</v>
          </cell>
          <cell r="AZ212" t="str">
            <v>0000-028096</v>
          </cell>
          <cell r="BA212">
            <v>45006</v>
          </cell>
          <cell r="BB212" t="str">
            <v>8.2.3.32</v>
          </cell>
          <cell r="BC212" t="str">
            <v>да</v>
          </cell>
          <cell r="BD212">
            <v>0</v>
          </cell>
          <cell r="BE212" t="str">
            <v>МЗС-95156/2023 от 30.03.2023</v>
          </cell>
          <cell r="BF212">
            <v>45015</v>
          </cell>
          <cell r="BG212">
            <v>251</v>
          </cell>
          <cell r="BH212">
            <v>0</v>
          </cell>
          <cell r="BI212" t="str">
            <v>Размещена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 t="str">
            <v>Размещена</v>
          </cell>
          <cell r="BO212" t="str">
            <v>Протокол ЦЗК №21 от 05.10.2022</v>
          </cell>
          <cell r="BP212" t="str">
            <v>верно, кода нет в перечне и закупка не у смсп</v>
          </cell>
          <cell r="BQ212">
            <v>0</v>
          </cell>
          <cell r="BR212" t="str">
            <v>0</v>
          </cell>
          <cell r="BS212" t="str">
            <v>0</v>
          </cell>
          <cell r="BT212" t="str">
            <v>0</v>
          </cell>
          <cell r="BU212" t="str">
            <v>не в работе</v>
          </cell>
          <cell r="BX212" t="str">
            <v/>
          </cell>
          <cell r="BY212" t="str">
            <v/>
          </cell>
          <cell r="BZ212" t="str">
            <v/>
          </cell>
          <cell r="CA212" t="str">
            <v/>
          </cell>
          <cell r="CB212" t="str">
            <v/>
          </cell>
          <cell r="CC212" t="str">
            <v/>
          </cell>
          <cell r="CD212" t="str">
            <v/>
          </cell>
          <cell r="CE212" t="str">
            <v/>
          </cell>
          <cell r="CF212" t="str">
            <v/>
          </cell>
          <cell r="CG212" t="str">
            <v/>
          </cell>
          <cell r="CH212" t="str">
            <v/>
          </cell>
          <cell r="CI212" t="str">
            <v/>
          </cell>
          <cell r="CK212" t="str">
            <v/>
          </cell>
        </row>
        <row r="213">
          <cell r="A213">
            <v>206</v>
          </cell>
          <cell r="B213">
            <v>221</v>
          </cell>
          <cell r="C213" t="str">
            <v>КПЗ скорректировано</v>
          </cell>
          <cell r="D213" t="str">
            <v>МТР</v>
          </cell>
          <cell r="E213" t="str">
            <v>Поставка стоечного переключателя нагрузки</v>
          </cell>
          <cell r="F213">
            <v>206.411</v>
          </cell>
          <cell r="G213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13">
            <v>44986</v>
          </cell>
          <cell r="I213">
            <v>0</v>
          </cell>
          <cell r="J213">
            <v>0</v>
          </cell>
          <cell r="K213" t="str">
            <v>Отдел материально-технического снабжения</v>
          </cell>
          <cell r="L213">
            <v>0</v>
          </cell>
          <cell r="M213">
            <v>0</v>
          </cell>
          <cell r="N213">
            <v>206.411</v>
          </cell>
          <cell r="O213">
            <v>0</v>
          </cell>
          <cell r="P213">
            <v>0</v>
          </cell>
          <cell r="Q213">
            <v>0</v>
          </cell>
          <cell r="R213" t="str">
            <v>Прочие причины</v>
          </cell>
          <cell r="S213">
            <v>45077</v>
          </cell>
          <cell r="T213" t="str">
            <v>27.12</v>
          </cell>
          <cell r="U213" t="str">
            <v>27.40.2</v>
          </cell>
          <cell r="V213" t="str">
            <v>Согласно закупочной документации</v>
          </cell>
          <cell r="W213">
            <v>796</v>
          </cell>
          <cell r="X213" t="str">
            <v>шт</v>
          </cell>
          <cell r="Y213">
            <v>2</v>
          </cell>
          <cell r="Z213">
            <v>50000000000</v>
          </cell>
          <cell r="AA213" t="str">
            <v>Новосибирская область</v>
          </cell>
          <cell r="AB213" t="str">
            <v>да</v>
          </cell>
          <cell r="AC213" t="str">
            <v>-</v>
          </cell>
          <cell r="AD213" t="str">
            <v>Техническое перевооружение системы телемеханики и регистратора аварийных событий на ПС 220 кВ Татарская</v>
          </cell>
          <cell r="AE213" t="str">
            <v>да</v>
          </cell>
          <cell r="AF213">
            <v>0</v>
          </cell>
          <cell r="AG213" t="str">
            <v>Реконструкция, модернизация и ТП</v>
          </cell>
          <cell r="AH213" t="str">
            <v>Реконструкция, модернизация и ТП</v>
          </cell>
          <cell r="AI213">
            <v>206.411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206.411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 t="str">
            <v>Григоренко Е.П.</v>
          </cell>
          <cell r="AT213">
            <v>179</v>
          </cell>
          <cell r="AU213">
            <v>0</v>
          </cell>
          <cell r="AV213">
            <v>0</v>
          </cell>
          <cell r="AW213">
            <v>0</v>
          </cell>
          <cell r="AX213" t="str">
            <v>13</v>
          </cell>
          <cell r="AY213">
            <v>45015</v>
          </cell>
          <cell r="AZ213" t="str">
            <v>0000-028228</v>
          </cell>
          <cell r="BA213">
            <v>45013</v>
          </cell>
          <cell r="BB213" t="str">
            <v>4.3.2.1</v>
          </cell>
          <cell r="BC213" t="str">
            <v>да</v>
          </cell>
          <cell r="BD213">
            <v>0</v>
          </cell>
          <cell r="BE213" t="str">
            <v>МЗС-90704/2023 от 30.01.2023
МЗС-92956/2023 от 27.02.2023
МЗС-95156/2023 от 30.03.2023</v>
          </cell>
          <cell r="BF213" t="str">
            <v>30.01.2023
27.02.2023
30.03.2023</v>
          </cell>
          <cell r="BG213">
            <v>221</v>
          </cell>
          <cell r="BH213">
            <v>0</v>
          </cell>
          <cell r="BI213" t="str">
            <v>Размещена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 t="str">
            <v>Размещена</v>
          </cell>
          <cell r="BO213" t="str">
            <v>Протокол ЦЗК №21 от 05.10.2022</v>
          </cell>
          <cell r="BP213" t="str">
            <v>верно, код в перечне и закупка у смсп</v>
          </cell>
          <cell r="BQ213">
            <v>0</v>
          </cell>
          <cell r="BR213" t="str">
            <v>0</v>
          </cell>
          <cell r="BS213" t="str">
            <v>0</v>
          </cell>
          <cell r="BT213" t="str">
            <v>0</v>
          </cell>
          <cell r="BU213" t="str">
            <v>не размещалась</v>
          </cell>
          <cell r="BX213">
            <v>80</v>
          </cell>
          <cell r="BY213">
            <v>45042</v>
          </cell>
          <cell r="BZ213" t="str">
            <v>ООО "ТЕРРА"</v>
          </cell>
          <cell r="CA213">
            <v>246.45473000000001</v>
          </cell>
          <cell r="CB213">
            <v>32312244019</v>
          </cell>
          <cell r="CC213" t="str">
            <v>да</v>
          </cell>
          <cell r="CD213" t="str">
            <v/>
          </cell>
          <cell r="CE213" t="str">
            <v/>
          </cell>
          <cell r="CF213" t="str">
            <v/>
          </cell>
          <cell r="CG213" t="str">
            <v/>
          </cell>
          <cell r="CH213" t="str">
            <v/>
          </cell>
          <cell r="CI213" t="str">
            <v/>
          </cell>
          <cell r="CK213" t="str">
            <v/>
          </cell>
        </row>
        <row r="214">
          <cell r="A214">
            <v>207</v>
          </cell>
          <cell r="B214">
            <v>134</v>
          </cell>
          <cell r="C214" t="str">
            <v>КПЗ скорректировано</v>
          </cell>
          <cell r="D214" t="str">
            <v>Услуги</v>
          </cell>
          <cell r="E214" t="str">
            <v>Оказание услуг по обслуживанию кондиционеров и вентиляции</v>
          </cell>
          <cell r="F214">
            <v>165.68</v>
          </cell>
          <cell r="G214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214">
            <v>45017</v>
          </cell>
          <cell r="I214">
            <v>0</v>
          </cell>
          <cell r="J214">
            <v>0</v>
          </cell>
          <cell r="K214" t="str">
            <v>Служба хозяйственного обеспечения и транспорта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165.68</v>
          </cell>
          <cell r="R214" t="str">
            <v>Прочие причины</v>
          </cell>
          <cell r="S214">
            <v>45291</v>
          </cell>
          <cell r="T214" t="str">
            <v>43.22</v>
          </cell>
          <cell r="U214" t="str">
            <v>33.12.18.000</v>
          </cell>
          <cell r="V214" t="str">
            <v>Согласно закупочной документации</v>
          </cell>
          <cell r="W214" t="str">
            <v xml:space="preserve">796 </v>
          </cell>
          <cell r="X214" t="str">
            <v>шт</v>
          </cell>
          <cell r="Y214">
            <v>88</v>
          </cell>
          <cell r="Z214">
            <v>50000000000</v>
          </cell>
          <cell r="AA214" t="str">
            <v>Новосибирская область</v>
          </cell>
          <cell r="AB214" t="str">
            <v>да</v>
          </cell>
          <cell r="AC214" t="str">
            <v>-</v>
          </cell>
          <cell r="AD214" t="str">
            <v>-</v>
          </cell>
          <cell r="AE214" t="str">
            <v>да</v>
          </cell>
          <cell r="AF214">
            <v>0</v>
          </cell>
          <cell r="AG214" t="str">
            <v>Прочие услуги по содержанию имущества</v>
          </cell>
          <cell r="AH214" t="str">
            <v>Прочие услуги по содержанию имущества</v>
          </cell>
          <cell r="AI214">
            <v>165.68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165.68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 t="str">
            <v>Артюх В.А.</v>
          </cell>
          <cell r="AT214">
            <v>23</v>
          </cell>
          <cell r="AU214">
            <v>0</v>
          </cell>
          <cell r="AV214">
            <v>0</v>
          </cell>
          <cell r="AW214">
            <v>0</v>
          </cell>
          <cell r="AX214" t="str">
            <v>13</v>
          </cell>
          <cell r="AY214">
            <v>45015</v>
          </cell>
          <cell r="AZ214" t="str">
            <v>0000-028262</v>
          </cell>
          <cell r="BA214">
            <v>45015</v>
          </cell>
          <cell r="BB214" t="str">
            <v>4.3.2.1</v>
          </cell>
          <cell r="BC214" t="str">
            <v>нет</v>
          </cell>
          <cell r="BD214">
            <v>0</v>
          </cell>
          <cell r="BE214" t="str">
            <v>МЗС-87446/2022
МЗС-95156/2023 от 30.03.2023</v>
          </cell>
          <cell r="BF214" t="str">
            <v>30.12.2022
30.03.2023</v>
          </cell>
          <cell r="BG214">
            <v>134</v>
          </cell>
          <cell r="BH214">
            <v>0</v>
          </cell>
          <cell r="BI214" t="str">
            <v>Размещена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 t="str">
            <v>Размещена</v>
          </cell>
          <cell r="BO214" t="str">
            <v>Протокол ЦЗК №21 от 05.10.2022</v>
          </cell>
          <cell r="BP214" t="str">
            <v>верно, код в перечне и закупка у смсп</v>
          </cell>
          <cell r="BQ214">
            <v>0</v>
          </cell>
          <cell r="BR214" t="str">
            <v>0</v>
          </cell>
          <cell r="BS214" t="str">
            <v>0</v>
          </cell>
          <cell r="BT214" t="str">
            <v>0</v>
          </cell>
          <cell r="BU214" t="str">
            <v>не размещалась</v>
          </cell>
          <cell r="BX214">
            <v>90</v>
          </cell>
          <cell r="BY214">
            <v>45058</v>
          </cell>
          <cell r="BZ214" t="str">
            <v>ИП НОВИКОВ ДЕНИС АЛЕКСАНДРОВИЧ</v>
          </cell>
          <cell r="CA214">
            <v>135</v>
          </cell>
          <cell r="CB214" t="str">
            <v xml:space="preserve">32312290658
</v>
          </cell>
          <cell r="CC214" t="str">
            <v>да</v>
          </cell>
          <cell r="CD214" t="str">
            <v/>
          </cell>
          <cell r="CE214" t="str">
            <v/>
          </cell>
          <cell r="CF214" t="str">
            <v/>
          </cell>
          <cell r="CG214" t="str">
            <v/>
          </cell>
          <cell r="CH214" t="str">
            <v/>
          </cell>
          <cell r="CI214" t="str">
            <v/>
          </cell>
          <cell r="CK214" t="str">
            <v/>
          </cell>
        </row>
        <row r="215">
          <cell r="A215">
            <v>208</v>
          </cell>
          <cell r="B215">
            <v>240</v>
          </cell>
          <cell r="C215" t="str">
            <v>внеплановый удален</v>
          </cell>
          <cell r="D215" t="str">
            <v>МТР</v>
          </cell>
          <cell r="E215" t="str">
            <v>Поставка выключателей баковых элегазовых ПС 220 кВ Восточная</v>
          </cell>
          <cell r="F215">
            <v>63159.167000000001</v>
          </cell>
          <cell r="G21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15">
            <v>45017</v>
          </cell>
          <cell r="I215">
            <v>0</v>
          </cell>
          <cell r="J215">
            <v>0</v>
          </cell>
          <cell r="K215" t="str">
            <v>Отдел материально-технического снабжения</v>
          </cell>
          <cell r="L215">
            <v>0</v>
          </cell>
          <cell r="M215">
            <v>0</v>
          </cell>
          <cell r="N215">
            <v>63159.167000000001</v>
          </cell>
          <cell r="O215">
            <v>0</v>
          </cell>
          <cell r="P215">
            <v>0</v>
          </cell>
          <cell r="Q215">
            <v>0</v>
          </cell>
          <cell r="R215" t="str">
            <v>Прочие причины</v>
          </cell>
          <cell r="S215">
            <v>45291</v>
          </cell>
          <cell r="T215" t="str">
            <v>27.12</v>
          </cell>
          <cell r="U215" t="str">
            <v>27.12.10.110</v>
          </cell>
          <cell r="V215" t="str">
            <v>Согласно закупочной документации</v>
          </cell>
          <cell r="W215">
            <v>796</v>
          </cell>
          <cell r="X215" t="str">
            <v>шт</v>
          </cell>
          <cell r="Y215">
            <v>3</v>
          </cell>
          <cell r="Z215">
            <v>50000000000</v>
          </cell>
          <cell r="AA215" t="str">
            <v>Новосибирская область</v>
          </cell>
          <cell r="AB215" t="str">
            <v>да</v>
          </cell>
          <cell r="AC215" t="str">
            <v>-</v>
          </cell>
          <cell r="AD215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AE215" t="str">
            <v>да</v>
          </cell>
          <cell r="AF215">
            <v>0</v>
          </cell>
          <cell r="AG215" t="str">
            <v>Реконструкция, модернизация и ТП</v>
          </cell>
          <cell r="AH215" t="str">
            <v>Реконструкция, модернизация и ТП</v>
          </cell>
          <cell r="AI215">
            <v>63159.167000000001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63159.167000000001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 t="str">
            <v>Попова Е.В.</v>
          </cell>
          <cell r="AT215">
            <v>170</v>
          </cell>
          <cell r="AU215">
            <v>0</v>
          </cell>
          <cell r="AV215">
            <v>0</v>
          </cell>
          <cell r="AW215">
            <v>0</v>
          </cell>
          <cell r="AX215" t="str">
            <v>13
16</v>
          </cell>
          <cell r="AY215" t="str">
            <v>30.03.2023
26.04.2023</v>
          </cell>
          <cell r="AZ215" t="str">
            <v>0000-028262
0000-028797</v>
          </cell>
          <cell r="BA215" t="str">
            <v>30.03.2023
26.04.2023</v>
          </cell>
          <cell r="BB215" t="str">
            <v>4.3.2.1
4.3.2.2</v>
          </cell>
          <cell r="BC215" t="str">
            <v>нет</v>
          </cell>
          <cell r="BD215">
            <v>0</v>
          </cell>
          <cell r="BE215" t="str">
            <v>МЗС-92546/2023 от 17.02.2023
МЗС-95156/2023 от 30.03.2023
МЗС-97195/2023 от 26.04.2023</v>
          </cell>
          <cell r="BF215" t="str">
            <v>17.02.2023
30.03.2023
26.04.2023</v>
          </cell>
          <cell r="BG215">
            <v>240</v>
          </cell>
          <cell r="BH215">
            <v>0</v>
          </cell>
          <cell r="BI215" t="str">
            <v>Изменена</v>
          </cell>
          <cell r="BJ215">
            <v>0</v>
          </cell>
          <cell r="BK215">
            <v>0</v>
          </cell>
          <cell r="BL215">
            <v>0</v>
          </cell>
          <cell r="BM215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215" t="str">
            <v>Изменена</v>
          </cell>
          <cell r="BO215" t="str">
            <v>Протокол ЦЗК №21 от 05.10.2022</v>
          </cell>
          <cell r="BP215" t="str">
            <v>верно, код в перечне и закупка у смсп</v>
          </cell>
          <cell r="BQ215">
            <v>0</v>
          </cell>
          <cell r="BR215" t="str">
            <v>0</v>
          </cell>
          <cell r="BS215" t="str">
            <v>0</v>
          </cell>
          <cell r="BT215" t="str">
            <v>0</v>
          </cell>
          <cell r="BU215" t="str">
            <v>не в работе</v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 t="str">
            <v/>
          </cell>
          <cell r="CH215" t="str">
            <v/>
          </cell>
          <cell r="CI215" t="str">
            <v/>
          </cell>
          <cell r="CK215" t="str">
            <v/>
          </cell>
        </row>
        <row r="216">
          <cell r="A216">
            <v>209</v>
          </cell>
          <cell r="B216">
            <v>196</v>
          </cell>
          <cell r="C216" t="str">
            <v xml:space="preserve">КПЗ скорректировано </v>
          </cell>
          <cell r="D216" t="str">
            <v>Услуги</v>
          </cell>
          <cell r="E216" t="str">
            <v>Оказание услуг по техническому обслуживанию и ремонту тахографов</v>
          </cell>
          <cell r="F216">
            <v>108.25</v>
          </cell>
          <cell r="G216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216">
            <v>45017</v>
          </cell>
          <cell r="I216">
            <v>0</v>
          </cell>
          <cell r="J216">
            <v>0</v>
          </cell>
          <cell r="K216" t="str">
            <v>Служба хозяйственного обеспечения и транспорта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108.25</v>
          </cell>
          <cell r="R216" t="str">
            <v>Прочие причины</v>
          </cell>
          <cell r="S216">
            <v>45291</v>
          </cell>
          <cell r="T216" t="str">
            <v>33.13</v>
          </cell>
          <cell r="U216" t="str">
            <v>45.20.21.222</v>
          </cell>
          <cell r="V216" t="str">
            <v>Согласно закупочной документации</v>
          </cell>
          <cell r="W216" t="str">
            <v>-</v>
          </cell>
          <cell r="X216" t="str">
            <v>-</v>
          </cell>
          <cell r="Y216" t="str">
            <v>-</v>
          </cell>
          <cell r="Z216">
            <v>50000000000</v>
          </cell>
          <cell r="AA216" t="str">
            <v>Новосибирская область</v>
          </cell>
          <cell r="AB216" t="str">
            <v>да</v>
          </cell>
          <cell r="AC216" t="str">
            <v>-</v>
          </cell>
          <cell r="AD216" t="str">
            <v>-</v>
          </cell>
          <cell r="AE216" t="str">
            <v>да</v>
          </cell>
          <cell r="AF216">
            <v>0</v>
          </cell>
          <cell r="AG216" t="str">
            <v>Прочие расходы на транспорт (стоянка, мойка, тех.осмотр и др.)</v>
          </cell>
          <cell r="AH216" t="str">
            <v>Прочие расходы на транспорт (стоянка, мойка, тех.осмотр и др.)</v>
          </cell>
          <cell r="AI216">
            <v>108.25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108.25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 t="str">
            <v>Реунов А.А.</v>
          </cell>
          <cell r="AT216">
            <v>187</v>
          </cell>
          <cell r="AU216">
            <v>0</v>
          </cell>
          <cell r="AV216">
            <v>0</v>
          </cell>
          <cell r="AW216">
            <v>0</v>
          </cell>
          <cell r="AX216" t="str">
            <v>13</v>
          </cell>
          <cell r="AY216">
            <v>45015</v>
          </cell>
          <cell r="AZ216" t="str">
            <v>0000-028262</v>
          </cell>
          <cell r="BA216">
            <v>45015</v>
          </cell>
          <cell r="BB216" t="str">
            <v>4.3.2.1</v>
          </cell>
          <cell r="BC216" t="str">
            <v>нет</v>
          </cell>
          <cell r="BD216">
            <v>0</v>
          </cell>
          <cell r="BE216" t="str">
            <v>МЗС-87446/2022
МЗС-92164/2023 от 13.02.2023
МЗС-95156/2023 от 30.03.2023</v>
          </cell>
          <cell r="BF216" t="str">
            <v>30.12.2022
13.02.2023
30.03.2023</v>
          </cell>
          <cell r="BG216">
            <v>196</v>
          </cell>
          <cell r="BH216">
            <v>0</v>
          </cell>
          <cell r="BI216" t="str">
            <v>Размещена</v>
          </cell>
          <cell r="BJ216">
            <v>0</v>
          </cell>
          <cell r="BK216">
            <v>0</v>
          </cell>
          <cell r="BL216">
            <v>0</v>
          </cell>
          <cell r="BM216">
            <v>0</v>
          </cell>
          <cell r="BN216" t="str">
            <v>Размещена</v>
          </cell>
          <cell r="BO216" t="str">
            <v>Протокол ЦЗК №21 от 05.10.2022</v>
          </cell>
          <cell r="BP216" t="str">
            <v>верно, код в перечне и закупка у смсп</v>
          </cell>
          <cell r="BQ216">
            <v>0</v>
          </cell>
          <cell r="BR216" t="str">
            <v>0</v>
          </cell>
          <cell r="BS216" t="str">
            <v>0</v>
          </cell>
          <cell r="BT216" t="str">
            <v>0</v>
          </cell>
          <cell r="BU216" t="str">
            <v>не размещалась</v>
          </cell>
          <cell r="BX216">
            <v>105</v>
          </cell>
          <cell r="BY216">
            <v>45068</v>
          </cell>
          <cell r="BZ216">
            <v>0</v>
          </cell>
          <cell r="CA216">
            <v>0</v>
          </cell>
          <cell r="CB216">
            <v>32312342975</v>
          </cell>
          <cell r="CC216">
            <v>0</v>
          </cell>
          <cell r="CD216" t="str">
            <v/>
          </cell>
          <cell r="CE216" t="str">
            <v/>
          </cell>
          <cell r="CF216" t="str">
            <v/>
          </cell>
          <cell r="CG216" t="str">
            <v/>
          </cell>
          <cell r="CH216" t="str">
            <v/>
          </cell>
          <cell r="CI216" t="str">
            <v/>
          </cell>
          <cell r="CK216" t="str">
            <v/>
          </cell>
        </row>
        <row r="217">
          <cell r="A217">
            <v>210</v>
          </cell>
          <cell r="B217">
            <v>252</v>
          </cell>
          <cell r="C217" t="str">
            <v>КПЗ скорректировано удален</v>
          </cell>
          <cell r="D217" t="str">
            <v>Работы</v>
          </cell>
          <cell r="E217" t="str">
            <v>Выполнение строительно-монтажных и пусконаладочных работ по проекту "ВЛ 220 кВ (256-257) НГЭС-ПС Тулинская - ПС Дружная"</v>
          </cell>
          <cell r="F217">
            <v>33313.723250000003</v>
          </cell>
          <cell r="G217" t="str">
            <v>Конкурс в электронной форме</v>
          </cell>
          <cell r="H217">
            <v>45017</v>
          </cell>
          <cell r="I217">
            <v>0</v>
          </cell>
          <cell r="J217">
            <v>0</v>
          </cell>
          <cell r="K217" t="str">
            <v>Отдел реализации инвестиционных проектов</v>
          </cell>
          <cell r="L217">
            <v>0</v>
          </cell>
          <cell r="M217">
            <v>0</v>
          </cell>
          <cell r="N217">
            <v>33313.723250000003</v>
          </cell>
          <cell r="O217">
            <v>0</v>
          </cell>
          <cell r="P217">
            <v>0</v>
          </cell>
          <cell r="Q217">
            <v>0</v>
          </cell>
          <cell r="R217" t="str">
            <v>Прочие причины</v>
          </cell>
          <cell r="S217">
            <v>45169</v>
          </cell>
          <cell r="T217" t="str">
            <v>42.22</v>
          </cell>
          <cell r="U217" t="str">
            <v>42.22</v>
          </cell>
          <cell r="V217" t="str">
            <v>Согласно закупочной документации</v>
          </cell>
          <cell r="W217" t="str">
            <v>-</v>
          </cell>
          <cell r="X217" t="str">
            <v>-</v>
          </cell>
          <cell r="Y217" t="str">
            <v>-</v>
          </cell>
          <cell r="Z217">
            <v>50000000000</v>
          </cell>
          <cell r="AA217" t="str">
            <v>Новосибирская область</v>
          </cell>
          <cell r="AB217" t="str">
            <v>да</v>
          </cell>
          <cell r="AC217" t="str">
            <v>-</v>
          </cell>
          <cell r="AD217" t="str">
            <v xml:space="preserve">Движение ОС по соглашениям о возмещении затрат  </v>
          </cell>
          <cell r="AE217" t="str">
            <v>нет</v>
          </cell>
          <cell r="AF217">
            <v>0</v>
          </cell>
          <cell r="AG217" t="str">
            <v>Реконструкция, модернизация и ТП</v>
          </cell>
          <cell r="AH217" t="str">
            <v>Реконструкция, модернизация и ТП</v>
          </cell>
          <cell r="AI217">
            <v>33313.723250000003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33313.723250000003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 t="str">
            <v>Николаенко М.Ю.</v>
          </cell>
          <cell r="AT217">
            <v>42</v>
          </cell>
          <cell r="AU217">
            <v>0</v>
          </cell>
          <cell r="AV217">
            <v>0</v>
          </cell>
          <cell r="AW217">
            <v>0</v>
          </cell>
          <cell r="AX217" t="str">
            <v>14
18</v>
          </cell>
          <cell r="AY217" t="str">
            <v>11.04.2023
23.05.2023</v>
          </cell>
          <cell r="AZ217" t="str">
            <v>0000-028336
0000-029272</v>
          </cell>
          <cell r="BA217" t="str">
            <v>03.04.2023
23.05.2023</v>
          </cell>
          <cell r="BB217" t="str">
            <v>4.3.2.1
4.3.2.4</v>
          </cell>
          <cell r="BC217" t="str">
            <v>да</v>
          </cell>
          <cell r="BD217">
            <v>0</v>
          </cell>
          <cell r="BE217" t="str">
            <v>МЗС-95897/2023 от 11.04.2023
МЗС-99170/2023 от 24.05.2023</v>
          </cell>
          <cell r="BF217" t="str">
            <v>11.04.2023
24.05.2023</v>
          </cell>
          <cell r="BG217">
            <v>252</v>
          </cell>
          <cell r="BH217">
            <v>0</v>
          </cell>
          <cell r="BI217" t="str">
            <v>Аннулирована</v>
          </cell>
          <cell r="BJ217">
            <v>0</v>
          </cell>
          <cell r="BK217">
            <v>0</v>
          </cell>
          <cell r="BL217" t="str">
            <v>отказ от проведения закупки</v>
          </cell>
          <cell r="BM217">
            <v>0</v>
          </cell>
          <cell r="BN217" t="str">
            <v>Аннулирована</v>
          </cell>
          <cell r="BO217" t="str">
            <v>Протокол ЦЗК №21 от 05.10.2022</v>
          </cell>
          <cell r="BP217" t="str">
            <v>верно, кода нет в перечне и закупка не у смсп</v>
          </cell>
          <cell r="BQ217">
            <v>0</v>
          </cell>
          <cell r="BR217" t="str">
            <v>0</v>
          </cell>
          <cell r="BS217" t="str">
            <v>0</v>
          </cell>
          <cell r="BT217" t="str">
            <v>0</v>
          </cell>
          <cell r="BU217" t="str">
            <v>не размещалась</v>
          </cell>
          <cell r="BX217">
            <v>93</v>
          </cell>
          <cell r="BY217" t="str">
            <v/>
          </cell>
          <cell r="BZ217">
            <v>0</v>
          </cell>
          <cell r="CA217">
            <v>0</v>
          </cell>
          <cell r="CB217">
            <v>32312321939</v>
          </cell>
          <cell r="CC217">
            <v>0</v>
          </cell>
          <cell r="CD217" t="str">
            <v/>
          </cell>
          <cell r="CE217" t="str">
            <v/>
          </cell>
          <cell r="CF217" t="str">
            <v/>
          </cell>
          <cell r="CG217" t="str">
            <v/>
          </cell>
          <cell r="CH217" t="str">
            <v/>
          </cell>
          <cell r="CI217" t="str">
            <v/>
          </cell>
          <cell r="CK217" t="str">
            <v/>
          </cell>
        </row>
        <row r="218">
          <cell r="A218">
            <v>211</v>
          </cell>
          <cell r="B218">
            <v>253</v>
          </cell>
          <cell r="C218" t="str">
            <v>внеплановый</v>
          </cell>
          <cell r="D218" t="str">
            <v>Услуги</v>
          </cell>
          <cell r="E218" t="str">
            <v>Оказание услуг по откачке и вывозу жидких бытовых отходов</v>
          </cell>
          <cell r="F218">
            <v>430</v>
          </cell>
          <cell r="G218" t="str">
            <v>Запрос предложений в электронной форме</v>
          </cell>
          <cell r="H218">
            <v>45017</v>
          </cell>
          <cell r="I218">
            <v>0</v>
          </cell>
          <cell r="J218">
            <v>0</v>
          </cell>
          <cell r="K218" t="str">
            <v>Служба хозяйственного обеспечения и транспорта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430</v>
          </cell>
          <cell r="R218" t="str">
            <v>Прочие причины</v>
          </cell>
          <cell r="S218">
            <v>45291</v>
          </cell>
          <cell r="T218" t="str">
            <v>38.11</v>
          </cell>
          <cell r="U218" t="str">
            <v>38.11.29.000</v>
          </cell>
          <cell r="V218" t="str">
            <v>Согласно закупочной документации</v>
          </cell>
          <cell r="W218" t="str">
            <v>-</v>
          </cell>
          <cell r="X218" t="str">
            <v>-</v>
          </cell>
          <cell r="Y218" t="str">
            <v>-</v>
          </cell>
          <cell r="Z218">
            <v>50000000000</v>
          </cell>
          <cell r="AA218" t="str">
            <v>Новосибирская область</v>
          </cell>
          <cell r="AB218" t="str">
            <v>да</v>
          </cell>
          <cell r="AC218" t="str">
            <v>-</v>
          </cell>
          <cell r="AD218" t="str">
            <v>-</v>
          </cell>
          <cell r="AE218" t="str">
            <v>нет</v>
          </cell>
          <cell r="AF218">
            <v>0</v>
          </cell>
          <cell r="AG218" t="str">
            <v>Услуги коммунального хозяйства и бытового обслуживания</v>
          </cell>
          <cell r="AH218" t="str">
            <v>Услуги коммунального хозяйства и бытового обслуживания</v>
          </cell>
          <cell r="AI218">
            <v>430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430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 t="str">
            <v>Артюх В.А.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 t="str">
            <v>14</v>
          </cell>
          <cell r="AY218">
            <v>45027</v>
          </cell>
          <cell r="AZ218" t="str">
            <v>0000-028414</v>
          </cell>
          <cell r="BA218">
            <v>45021</v>
          </cell>
          <cell r="BB218" t="str">
            <v>4.3.2.1</v>
          </cell>
          <cell r="BC218" t="str">
            <v>да</v>
          </cell>
          <cell r="BD218">
            <v>0</v>
          </cell>
          <cell r="BE218" t="str">
            <v>МЗС-95897/2023 от 11.04.2023</v>
          </cell>
          <cell r="BF218">
            <v>45027</v>
          </cell>
          <cell r="BG218">
            <v>253</v>
          </cell>
          <cell r="BH218">
            <v>0</v>
          </cell>
          <cell r="BI218" t="str">
            <v>Размещена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 t="str">
            <v>Размещена</v>
          </cell>
          <cell r="BO218" t="str">
            <v>Протокол ЦЗК №21 от 05.10.2022</v>
          </cell>
          <cell r="BP218" t="str">
            <v>верно, кода нет в перечне и закупка не у смсп</v>
          </cell>
          <cell r="BQ218">
            <v>0</v>
          </cell>
          <cell r="BR218" t="str">
            <v>0</v>
          </cell>
          <cell r="BS218" t="str">
            <v>0</v>
          </cell>
          <cell r="BT218" t="str">
            <v>0</v>
          </cell>
          <cell r="BU218" t="str">
            <v>не размещалась</v>
          </cell>
          <cell r="BX218">
            <v>94</v>
          </cell>
          <cell r="BY218">
            <v>45076</v>
          </cell>
          <cell r="BZ218" t="str">
            <v>ОБЩЕСТВО С ОГРАНИЧЕННОЙ ОТВЕТСТВЕННОСТЬЮ "НОВЫЙ МИР"</v>
          </cell>
          <cell r="CA218">
            <v>515.38199999999995</v>
          </cell>
          <cell r="CB218">
            <v>32312324950</v>
          </cell>
          <cell r="CC218" t="str">
            <v>да</v>
          </cell>
          <cell r="CD218" t="str">
            <v/>
          </cell>
          <cell r="CE218" t="str">
            <v/>
          </cell>
          <cell r="CF218" t="str">
            <v/>
          </cell>
          <cell r="CG218" t="str">
            <v/>
          </cell>
          <cell r="CH218" t="str">
            <v/>
          </cell>
          <cell r="CI218" t="str">
            <v/>
          </cell>
          <cell r="CK218" t="str">
            <v/>
          </cell>
        </row>
        <row r="219">
          <cell r="A219">
            <v>212</v>
          </cell>
          <cell r="B219">
            <v>254</v>
          </cell>
          <cell r="C219" t="str">
            <v>КПЗ скорректировано</v>
          </cell>
          <cell r="D219" t="str">
            <v>Работы</v>
          </cell>
          <cell r="E219" t="str">
            <v>Выполнение работ по капитальному ремонту зданий и сооружений ПС 220 кВ Дружная</v>
          </cell>
          <cell r="F219">
            <v>9866.5571999999993</v>
          </cell>
          <cell r="G219" t="str">
            <v>Запрос предложений в электронной форме</v>
          </cell>
          <cell r="H219">
            <v>45017</v>
          </cell>
          <cell r="I219">
            <v>0</v>
          </cell>
          <cell r="J219">
            <v>0</v>
          </cell>
          <cell r="K219" t="str">
            <v>Производственно-техническая служба</v>
          </cell>
          <cell r="L219">
            <v>9866.5571999999993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 t="str">
            <v>Прочие причины</v>
          </cell>
          <cell r="S219">
            <v>45291</v>
          </cell>
          <cell r="T219" t="str">
            <v>41.20</v>
          </cell>
          <cell r="U219" t="str">
            <v>41.20</v>
          </cell>
          <cell r="V219" t="str">
            <v>Согласно закупочной документации</v>
          </cell>
          <cell r="W219" t="str">
            <v>-</v>
          </cell>
          <cell r="X219" t="str">
            <v>-</v>
          </cell>
          <cell r="Y219" t="str">
            <v>-</v>
          </cell>
          <cell r="Z219">
            <v>50000000000</v>
          </cell>
          <cell r="AA219" t="str">
            <v>Новосибирская область</v>
          </cell>
          <cell r="AB219" t="str">
            <v>да</v>
          </cell>
          <cell r="AC219" t="str">
            <v>-</v>
          </cell>
          <cell r="AD219" t="str">
            <v>-</v>
          </cell>
          <cell r="AE219" t="str">
            <v>нет</v>
          </cell>
          <cell r="AF219">
            <v>0</v>
          </cell>
          <cell r="AG219" t="str">
            <v>Услуги по подрядному ремонту ОФ</v>
          </cell>
          <cell r="AH219" t="str">
            <v>Услуги по подрядному ремонту ОФ</v>
          </cell>
          <cell r="AI219">
            <v>9866.5571999999993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9866.5571999999993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 t="str">
            <v>Михайлюкова Ж.С.</v>
          </cell>
          <cell r="AT219" t="str">
            <v>185 (дробим)</v>
          </cell>
          <cell r="AU219">
            <v>0</v>
          </cell>
          <cell r="AV219">
            <v>0</v>
          </cell>
          <cell r="AW219">
            <v>0</v>
          </cell>
          <cell r="AX219" t="str">
            <v>14</v>
          </cell>
          <cell r="AY219">
            <v>45027</v>
          </cell>
          <cell r="AZ219" t="str">
            <v>0000-028434</v>
          </cell>
          <cell r="BA219">
            <v>45022</v>
          </cell>
          <cell r="BB219" t="str">
            <v>4.3.2.1</v>
          </cell>
          <cell r="BC219" t="str">
            <v>да</v>
          </cell>
          <cell r="BD219">
            <v>0</v>
          </cell>
          <cell r="BE219" t="str">
            <v>МЗС-95897/2023 от 11.04.2023</v>
          </cell>
          <cell r="BF219">
            <v>45027</v>
          </cell>
          <cell r="BG219">
            <v>254</v>
          </cell>
          <cell r="BH219">
            <v>0</v>
          </cell>
          <cell r="BI219" t="str">
            <v>Размещена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 t="str">
            <v>Размещена</v>
          </cell>
          <cell r="BO219" t="str">
            <v>Протокол ЦЗК №21 от 05.10.2022</v>
          </cell>
          <cell r="BP219" t="str">
            <v>верно, кода нет в перечне и закупка не у смсп</v>
          </cell>
          <cell r="BQ219">
            <v>0</v>
          </cell>
          <cell r="BR219" t="str">
            <v>0</v>
          </cell>
          <cell r="BS219" t="str">
            <v>0</v>
          </cell>
          <cell r="BT219" t="str">
            <v>0</v>
          </cell>
          <cell r="BU219" t="str">
            <v>не размещалась</v>
          </cell>
          <cell r="BX219">
            <v>99</v>
          </cell>
          <cell r="BY219">
            <v>45070</v>
          </cell>
          <cell r="BZ219" t="str">
            <v>АКЦИОНЕРНОЕ ОБЩЕСТВО "РЕМОНТЭНЕРГОМОНТАЖ И СЕРВИС"</v>
          </cell>
          <cell r="CA219">
            <v>11839.868639999999</v>
          </cell>
          <cell r="CB219">
            <v>32312340249</v>
          </cell>
          <cell r="CC219" t="str">
            <v>нет</v>
          </cell>
          <cell r="CD219" t="str">
            <v/>
          </cell>
          <cell r="CE219" t="str">
            <v/>
          </cell>
          <cell r="CF219" t="str">
            <v/>
          </cell>
          <cell r="CG219" t="str">
            <v/>
          </cell>
          <cell r="CH219" t="str">
            <v/>
          </cell>
          <cell r="CI219" t="str">
            <v/>
          </cell>
          <cell r="CK219" t="str">
            <v/>
          </cell>
        </row>
        <row r="220">
          <cell r="A220">
            <v>213</v>
          </cell>
          <cell r="B220">
            <v>255</v>
          </cell>
          <cell r="C220" t="str">
            <v>внеплановый</v>
          </cell>
          <cell r="D220" t="str">
            <v>Работы</v>
          </cell>
          <cell r="E220" t="str">
            <v>Выполнение работ на просеках ВЛ-220 кВ (ВЛ 209,211,208)</v>
          </cell>
          <cell r="F220">
            <v>9655.2154600000013</v>
          </cell>
          <cell r="G220" t="str">
            <v>Запрос предложений в электронной форме</v>
          </cell>
          <cell r="H220">
            <v>45017</v>
          </cell>
          <cell r="I220">
            <v>0</v>
          </cell>
          <cell r="J220">
            <v>0</v>
          </cell>
          <cell r="K220" t="str">
            <v>Производственно-техническая служба</v>
          </cell>
          <cell r="L220">
            <v>9655.2154600000013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 t="str">
            <v>Прочие причины</v>
          </cell>
          <cell r="S220">
            <v>45291</v>
          </cell>
          <cell r="T220" t="str">
            <v>43.12</v>
          </cell>
          <cell r="U220" t="str">
            <v>43.12.11</v>
          </cell>
          <cell r="V220" t="str">
            <v>Согласно закупочной документации</v>
          </cell>
          <cell r="W220" t="str">
            <v>-</v>
          </cell>
          <cell r="X220" t="str">
            <v>-</v>
          </cell>
          <cell r="Y220" t="str">
            <v>-</v>
          </cell>
          <cell r="Z220">
            <v>50000000000</v>
          </cell>
          <cell r="AA220" t="str">
            <v>Новосибирская область</v>
          </cell>
          <cell r="AB220" t="str">
            <v>да</v>
          </cell>
          <cell r="AC220" t="str">
            <v>-</v>
          </cell>
          <cell r="AD220" t="str">
            <v>-</v>
          </cell>
          <cell r="AE220" t="str">
            <v>нет</v>
          </cell>
          <cell r="AF220">
            <v>0</v>
          </cell>
          <cell r="AG220" t="str">
            <v>Услуги по подрядному ремонту ОФ</v>
          </cell>
          <cell r="AH220" t="str">
            <v>Услуги по подрядному ремонту ОФ</v>
          </cell>
          <cell r="AI220">
            <v>9655.2154600000013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9655.2154600000013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 t="str">
            <v>Михайлюкова Ж.С.</v>
          </cell>
          <cell r="AT220">
            <v>109</v>
          </cell>
          <cell r="AU220">
            <v>0</v>
          </cell>
          <cell r="AV220">
            <v>0</v>
          </cell>
          <cell r="AW220">
            <v>0</v>
          </cell>
          <cell r="AX220" t="str">
            <v>14</v>
          </cell>
          <cell r="AY220">
            <v>45027</v>
          </cell>
          <cell r="AZ220" t="str">
            <v>0000-028436</v>
          </cell>
          <cell r="BA220">
            <v>45022</v>
          </cell>
          <cell r="BB220" t="str">
            <v>4.3.2.1</v>
          </cell>
          <cell r="BC220" t="str">
            <v>да</v>
          </cell>
          <cell r="BD220">
            <v>0</v>
          </cell>
          <cell r="BE220" t="str">
            <v>МЗС-95897/2023 от 11.04.2023</v>
          </cell>
          <cell r="BF220">
            <v>45027</v>
          </cell>
          <cell r="BG220">
            <v>255</v>
          </cell>
          <cell r="BH220">
            <v>0</v>
          </cell>
          <cell r="BI220" t="str">
            <v>Размещена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 t="str">
            <v>Размещена</v>
          </cell>
          <cell r="BO220" t="str">
            <v>Протокол ЦЗК №21 от 05.10.2022</v>
          </cell>
          <cell r="BP220" t="str">
            <v>верно, кода нет в перечне и закупка не у смсп</v>
          </cell>
          <cell r="BQ220">
            <v>0</v>
          </cell>
          <cell r="BR220" t="str">
            <v>0</v>
          </cell>
          <cell r="BS220" t="str">
            <v>0</v>
          </cell>
          <cell r="BT220" t="str">
            <v>0</v>
          </cell>
          <cell r="BU220" t="str">
            <v>не размещалась</v>
          </cell>
          <cell r="BX220">
            <v>103</v>
          </cell>
          <cell r="BY220">
            <v>45068</v>
          </cell>
          <cell r="BZ220" t="str">
            <v>Общество с ограниченной ответсвенностью "Золотой Алтай"</v>
          </cell>
          <cell r="CA220" t="str">
            <v>7240.99</v>
          </cell>
          <cell r="CB220">
            <v>32312340653</v>
          </cell>
          <cell r="CC220" t="str">
            <v>да</v>
          </cell>
          <cell r="CD220" t="str">
            <v/>
          </cell>
          <cell r="CE220" t="str">
            <v/>
          </cell>
          <cell r="CF220" t="str">
            <v/>
          </cell>
          <cell r="CG220" t="str">
            <v/>
          </cell>
          <cell r="CH220" t="str">
            <v/>
          </cell>
          <cell r="CI220" t="str">
            <v/>
          </cell>
          <cell r="CK220" t="str">
            <v/>
          </cell>
        </row>
        <row r="221">
          <cell r="A221">
            <v>214</v>
          </cell>
          <cell r="B221">
            <v>256</v>
          </cell>
          <cell r="C221" t="str">
            <v>внеплановый</v>
          </cell>
          <cell r="D221" t="str">
            <v>МТР</v>
          </cell>
          <cell r="E221" t="str">
            <v>Поставка разъединителей РГНП</v>
          </cell>
          <cell r="F221">
            <v>14640</v>
          </cell>
          <cell r="G22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21">
            <v>45017</v>
          </cell>
          <cell r="I221">
            <v>0</v>
          </cell>
          <cell r="J221">
            <v>0</v>
          </cell>
          <cell r="K221" t="str">
            <v>Отдел материально-технического снабжения</v>
          </cell>
          <cell r="L221">
            <v>0</v>
          </cell>
          <cell r="M221">
            <v>0</v>
          </cell>
          <cell r="N221">
            <v>14640</v>
          </cell>
          <cell r="O221">
            <v>0</v>
          </cell>
          <cell r="P221">
            <v>0</v>
          </cell>
          <cell r="Q221">
            <v>0</v>
          </cell>
          <cell r="R221" t="str">
            <v>Прочие причины</v>
          </cell>
          <cell r="S221">
            <v>45169</v>
          </cell>
          <cell r="T221" t="str">
            <v>27.12</v>
          </cell>
          <cell r="U221" t="str">
            <v>27.12.10.190</v>
          </cell>
          <cell r="V221" t="str">
            <v>Согласно закупочной документации</v>
          </cell>
          <cell r="W221">
            <v>796</v>
          </cell>
          <cell r="X221" t="str">
            <v>шт</v>
          </cell>
          <cell r="Y221">
            <v>6</v>
          </cell>
          <cell r="Z221">
            <v>50000000000</v>
          </cell>
          <cell r="AA221" t="str">
            <v>Новосибирская область</v>
          </cell>
          <cell r="AB221" t="str">
            <v>да</v>
          </cell>
          <cell r="AC221" t="str">
            <v>-</v>
          </cell>
          <cell r="AD221" t="str">
            <v>Реконструкция ПС 220 кВ Тулинская в части замены ячеек выключателей 220 кВ, с выполнением сопутствующего объема работ</v>
          </cell>
          <cell r="AE221" t="str">
            <v>да</v>
          </cell>
          <cell r="AF221">
            <v>0</v>
          </cell>
          <cell r="AG221" t="str">
            <v>Реконструкция, модернизация и ТП</v>
          </cell>
          <cell r="AH221" t="str">
            <v>Реконструкция, модернизация и ТП</v>
          </cell>
          <cell r="AI221">
            <v>14640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14640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 t="str">
            <v>Попова Е.В.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 t="str">
            <v>14</v>
          </cell>
          <cell r="AY221">
            <v>45027</v>
          </cell>
          <cell r="AZ221" t="str">
            <v>0000-028566</v>
          </cell>
          <cell r="BA221">
            <v>45027</v>
          </cell>
          <cell r="BB221" t="str">
            <v>4.3.2.1</v>
          </cell>
          <cell r="BC221" t="str">
            <v>да</v>
          </cell>
          <cell r="BD221">
            <v>0</v>
          </cell>
          <cell r="BE221" t="str">
            <v>МЗС-95897/2023 от 11.04.2023</v>
          </cell>
          <cell r="BF221">
            <v>45027</v>
          </cell>
          <cell r="BG221">
            <v>256</v>
          </cell>
          <cell r="BH221">
            <v>0</v>
          </cell>
          <cell r="BI221" t="str">
            <v>Размещена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 t="str">
            <v>Размещена</v>
          </cell>
          <cell r="BO221" t="str">
            <v>Протокол ЦЗК №21 от 05.10.2022</v>
          </cell>
          <cell r="BP221" t="str">
            <v>верно, код в перечне и закупка у смсп</v>
          </cell>
          <cell r="BQ221">
            <v>0</v>
          </cell>
          <cell r="BR221" t="str">
            <v>0</v>
          </cell>
          <cell r="BS221" t="str">
            <v>0</v>
          </cell>
          <cell r="BT221" t="str">
            <v>0</v>
          </cell>
          <cell r="BU221" t="str">
            <v>не размещалась</v>
          </cell>
          <cell r="BX221">
            <v>92</v>
          </cell>
          <cell r="BY221">
            <v>45062</v>
          </cell>
          <cell r="BZ221" t="str">
            <v>ОБЩЕСТВО С ОГРАНИЧЕННОЙ ОТВЕТСТВЕННОСТЬЮ "ИНЖЕНЕРНЫЙ ЦЕНТР СИБИРИ"</v>
          </cell>
          <cell r="CA221">
            <v>17532</v>
          </cell>
          <cell r="CB221">
            <v>32312301678</v>
          </cell>
          <cell r="CC221" t="str">
            <v>да</v>
          </cell>
          <cell r="CD221" t="str">
            <v/>
          </cell>
          <cell r="CE221" t="str">
            <v/>
          </cell>
          <cell r="CF221" t="str">
            <v/>
          </cell>
          <cell r="CG221" t="str">
            <v/>
          </cell>
          <cell r="CH221" t="str">
            <v/>
          </cell>
          <cell r="CI221" t="str">
            <v/>
          </cell>
          <cell r="CK221" t="str">
            <v/>
          </cell>
        </row>
        <row r="222">
          <cell r="A222">
            <v>215</v>
          </cell>
          <cell r="B222">
            <v>257</v>
          </cell>
          <cell r="C222" t="str">
            <v>внеплановый</v>
          </cell>
          <cell r="D222" t="str">
            <v>Услуги</v>
          </cell>
          <cell r="E222" t="str">
            <v>Оказание образовательных услуг</v>
          </cell>
          <cell r="F222">
            <v>335.97</v>
          </cell>
          <cell r="G222" t="str">
            <v>Закупка у единственного поставщика (подрядчика, исполнителя)</v>
          </cell>
          <cell r="H222">
            <v>45017</v>
          </cell>
          <cell r="I222" t="str">
            <v xml:space="preserve">ООО «УЦ «ЭнергоРешение» </v>
          </cell>
          <cell r="J222" t="str">
            <v>5407466122</v>
          </cell>
          <cell r="K222" t="str">
            <v>Служба управления персоналом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335.97</v>
          </cell>
          <cell r="R222">
            <v>0</v>
          </cell>
          <cell r="S222">
            <v>45107</v>
          </cell>
          <cell r="T222" t="str">
            <v>85.42</v>
          </cell>
          <cell r="U222" t="str">
            <v>85.42</v>
          </cell>
          <cell r="V222" t="str">
            <v>Согласно условиям договора</v>
          </cell>
          <cell r="W222">
            <v>792</v>
          </cell>
          <cell r="X222" t="str">
            <v>чел</v>
          </cell>
          <cell r="Y222">
            <v>3</v>
          </cell>
          <cell r="Z222">
            <v>50000000000</v>
          </cell>
          <cell r="AA222" t="str">
            <v>Новосибирская область</v>
          </cell>
          <cell r="AB222" t="str">
            <v>нет</v>
          </cell>
          <cell r="AC222" t="str">
            <v>-</v>
          </cell>
          <cell r="AD222" t="str">
            <v>-</v>
          </cell>
          <cell r="AE222" t="str">
            <v>нет</v>
          </cell>
          <cell r="AF222">
            <v>0</v>
          </cell>
          <cell r="AG222" t="str">
            <v>Прочие расходы</v>
          </cell>
          <cell r="AH222" t="str">
            <v>Прочие расходы</v>
          </cell>
          <cell r="AI222">
            <v>335.97</v>
          </cell>
          <cell r="AJ222" t="str">
            <v xml:space="preserve">ООО «УЦ «ЭнергоРешение» </v>
          </cell>
          <cell r="AK222" t="str">
            <v>234/06-С/ПД-23-00131 от 18.04.2023</v>
          </cell>
          <cell r="AL222">
            <v>0</v>
          </cell>
          <cell r="AM222">
            <v>0</v>
          </cell>
          <cell r="AN222">
            <v>335.97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 t="str">
            <v>Прохорова Я.В.</v>
          </cell>
          <cell r="AT222">
            <v>0</v>
          </cell>
          <cell r="AU222">
            <v>0</v>
          </cell>
          <cell r="AV222" t="str">
            <v>4ЗЦК</v>
          </cell>
          <cell r="AW222">
            <v>45033</v>
          </cell>
          <cell r="AX222" t="str">
            <v>15</v>
          </cell>
          <cell r="AY222">
            <v>45037</v>
          </cell>
          <cell r="AZ222" t="str">
            <v>0000-028557</v>
          </cell>
          <cell r="BA222">
            <v>45027</v>
          </cell>
          <cell r="BB222" t="str">
            <v>8.2.3.9</v>
          </cell>
          <cell r="BC222" t="str">
            <v>нет</v>
          </cell>
          <cell r="BD222">
            <v>0</v>
          </cell>
          <cell r="BE222" t="str">
            <v xml:space="preserve"> МЗС-96811/2023 от 21.04.2023</v>
          </cell>
          <cell r="BF222">
            <v>45037</v>
          </cell>
          <cell r="BG222">
            <v>257</v>
          </cell>
          <cell r="BH222">
            <v>0</v>
          </cell>
          <cell r="BI222" t="str">
            <v>Размещена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 t="str">
            <v>Размещена</v>
          </cell>
          <cell r="BO222" t="str">
            <v>Протокол ЦЗК №21 от 05.10.2022</v>
          </cell>
          <cell r="BP222" t="str">
            <v>верно, кода нет в перечне и закупка не у смсп</v>
          </cell>
          <cell r="BQ222">
            <v>0</v>
          </cell>
          <cell r="BR222" t="str">
            <v>0</v>
          </cell>
          <cell r="BS222" t="str">
            <v>0</v>
          </cell>
          <cell r="BT222" t="str">
            <v>0</v>
          </cell>
          <cell r="BU222" t="str">
            <v>не в работе</v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 t="str">
            <v/>
          </cell>
          <cell r="CH222" t="str">
            <v/>
          </cell>
          <cell r="CI222" t="str">
            <v/>
          </cell>
          <cell r="CK222" t="str">
            <v/>
          </cell>
        </row>
        <row r="223">
          <cell r="A223">
            <v>216</v>
          </cell>
          <cell r="B223">
            <v>258</v>
          </cell>
          <cell r="C223" t="str">
            <v>внеплановый</v>
          </cell>
          <cell r="D223" t="str">
            <v>МТР</v>
          </cell>
          <cell r="E223" t="str">
            <v>Поставка ввода высоковольтного 220 кВ</v>
          </cell>
          <cell r="F223">
            <v>1875</v>
          </cell>
          <cell r="G223" t="str">
            <v>Запрос предложений в электронной форме</v>
          </cell>
          <cell r="H223">
            <v>45017</v>
          </cell>
          <cell r="I223">
            <v>0</v>
          </cell>
          <cell r="J223">
            <v>0</v>
          </cell>
          <cell r="K223" t="str">
            <v>Отдел материально-технического снабжения</v>
          </cell>
          <cell r="L223">
            <v>1875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 t="str">
            <v>Прочие причины</v>
          </cell>
          <cell r="S223">
            <v>45168</v>
          </cell>
          <cell r="T223" t="str">
            <v>27.12</v>
          </cell>
          <cell r="U223" t="str">
            <v>27.12.10</v>
          </cell>
          <cell r="V223" t="str">
            <v>Согласно закупочной документации</v>
          </cell>
          <cell r="W223">
            <v>796</v>
          </cell>
          <cell r="X223" t="str">
            <v>шт</v>
          </cell>
          <cell r="Y223">
            <v>1</v>
          </cell>
          <cell r="Z223">
            <v>50000000000</v>
          </cell>
          <cell r="AA223" t="str">
            <v>Новосибирская область</v>
          </cell>
          <cell r="AB223" t="str">
            <v>да</v>
          </cell>
          <cell r="AC223" t="str">
            <v>-</v>
          </cell>
          <cell r="AD223" t="str">
            <v>-</v>
          </cell>
          <cell r="AE223" t="str">
            <v>нет</v>
          </cell>
          <cell r="AF223">
            <v>0</v>
          </cell>
          <cell r="AG223" t="str">
            <v>МТР на собственные нужды</v>
          </cell>
          <cell r="AH223" t="str">
            <v>МТР на собственные нужды</v>
          </cell>
          <cell r="AI223">
            <v>1875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1875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 t="str">
            <v>Попова Е.В.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 t="str">
            <v>15</v>
          </cell>
          <cell r="AY223">
            <v>45037</v>
          </cell>
          <cell r="AZ223" t="str">
            <v>0000-028725</v>
          </cell>
          <cell r="BA223">
            <v>45037</v>
          </cell>
          <cell r="BB223" t="str">
            <v>4.3.2.1</v>
          </cell>
          <cell r="BC223" t="str">
            <v>да</v>
          </cell>
          <cell r="BD223">
            <v>0</v>
          </cell>
          <cell r="BE223" t="str">
            <v xml:space="preserve"> МЗС-96811/2023 от 21.04.2023</v>
          </cell>
          <cell r="BF223">
            <v>45037</v>
          </cell>
          <cell r="BG223">
            <v>258</v>
          </cell>
          <cell r="BH223">
            <v>0</v>
          </cell>
          <cell r="BI223" t="str">
            <v>Размещена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 t="str">
            <v>Размещена</v>
          </cell>
          <cell r="BO223" t="str">
            <v>Протокол ЦЗК №21 от 05.10.2022</v>
          </cell>
          <cell r="BP223" t="str">
            <v>верно, кода нет в перечне и закупка не у смсп</v>
          </cell>
          <cell r="BQ223">
            <v>0</v>
          </cell>
          <cell r="BR223" t="str">
            <v>0</v>
          </cell>
          <cell r="BS223" t="str">
            <v>0</v>
          </cell>
          <cell r="BT223" t="str">
            <v>0</v>
          </cell>
          <cell r="BU223" t="str">
            <v>не размещалась</v>
          </cell>
          <cell r="BX223">
            <v>95</v>
          </cell>
          <cell r="BY223">
            <v>45068</v>
          </cell>
          <cell r="BZ223" t="str">
            <v>ОБЩЕСТВО С ОГРАНИЧЕННОЙ ОТВЕТСТВЕННОСТЬЮ "ОСТЕРОН"</v>
          </cell>
          <cell r="CA223">
            <v>2249.4</v>
          </cell>
          <cell r="CB223">
            <v>32312326849</v>
          </cell>
          <cell r="CC223" t="str">
            <v>да</v>
          </cell>
          <cell r="CD223" t="str">
            <v/>
          </cell>
          <cell r="CE223" t="str">
            <v/>
          </cell>
          <cell r="CF223" t="str">
            <v/>
          </cell>
          <cell r="CG223" t="str">
            <v/>
          </cell>
          <cell r="CH223" t="str">
            <v/>
          </cell>
          <cell r="CI223" t="str">
            <v/>
          </cell>
          <cell r="CK223" t="str">
            <v/>
          </cell>
        </row>
        <row r="224">
          <cell r="A224">
            <v>217</v>
          </cell>
          <cell r="B224">
            <v>259</v>
          </cell>
          <cell r="C224" t="str">
            <v>внеплановый</v>
          </cell>
          <cell r="D224" t="str">
            <v>Услуги</v>
          </cell>
          <cell r="E224" t="str">
            <v>Оказание услуг по разработке и согласованию проектов нормативов допустимых выбросов вредных загрязняющих веществ в атмосферный воздух</v>
          </cell>
          <cell r="F224">
            <v>580.54331999999999</v>
          </cell>
          <cell r="G224" t="str">
            <v>Запрос предложений в электронной форме</v>
          </cell>
          <cell r="H224">
            <v>45017</v>
          </cell>
          <cell r="I224">
            <v>0</v>
          </cell>
          <cell r="J224">
            <v>0</v>
          </cell>
          <cell r="K224" t="str">
            <v>Производственно-техническая служба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580.54331999999999</v>
          </cell>
          <cell r="R224" t="str">
            <v>Прочие причины</v>
          </cell>
          <cell r="S224">
            <v>45291</v>
          </cell>
          <cell r="T224" t="str">
            <v>74.90</v>
          </cell>
          <cell r="U224" t="str">
            <v>74.90.13</v>
          </cell>
          <cell r="V224" t="str">
            <v>Согласно закупочной документации</v>
          </cell>
          <cell r="W224" t="str">
            <v>-</v>
          </cell>
          <cell r="X224" t="str">
            <v>-</v>
          </cell>
          <cell r="Y224" t="str">
            <v>-</v>
          </cell>
          <cell r="Z224">
            <v>50000000000</v>
          </cell>
          <cell r="AA224" t="str">
            <v>Новосибирская область</v>
          </cell>
          <cell r="AB224" t="str">
            <v>да</v>
          </cell>
          <cell r="AC224" t="str">
            <v>-</v>
          </cell>
          <cell r="AD224" t="str">
            <v>-</v>
          </cell>
          <cell r="AE224" t="str">
            <v>нет</v>
          </cell>
          <cell r="AF224">
            <v>0</v>
          </cell>
          <cell r="AG224" t="str">
            <v>Прочие услуги производственного характера</v>
          </cell>
          <cell r="AH224" t="str">
            <v>Прочие услуги производственного характера</v>
          </cell>
          <cell r="AI224">
            <v>580.54331999999999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580.54331999999999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 t="str">
            <v>Борзенков А.В.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 t="str">
            <v>15</v>
          </cell>
          <cell r="AY224">
            <v>45037</v>
          </cell>
          <cell r="AZ224" t="str">
            <v>0000-028548</v>
          </cell>
          <cell r="BA224">
            <v>45026</v>
          </cell>
          <cell r="BB224" t="str">
            <v>4.3.2.1</v>
          </cell>
          <cell r="BC224" t="str">
            <v>да</v>
          </cell>
          <cell r="BD224">
            <v>0</v>
          </cell>
          <cell r="BE224" t="str">
            <v xml:space="preserve"> МЗС-96811/2023 от 21.04.2023</v>
          </cell>
          <cell r="BF224">
            <v>45037</v>
          </cell>
          <cell r="BG224">
            <v>259</v>
          </cell>
          <cell r="BH224">
            <v>0</v>
          </cell>
          <cell r="BI224" t="str">
            <v>Размещена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 t="str">
            <v>Размещена</v>
          </cell>
          <cell r="BO224" t="str">
            <v>Протокол ЦЗК №21 от 05.10.2022</v>
          </cell>
          <cell r="BP224" t="str">
            <v>верно, кода нет в перечне и закупка не у смсп</v>
          </cell>
          <cell r="BQ224">
            <v>0</v>
          </cell>
          <cell r="BR224" t="str">
            <v>0</v>
          </cell>
          <cell r="BS224" t="str">
            <v>0</v>
          </cell>
          <cell r="BT224" t="str">
            <v>0</v>
          </cell>
          <cell r="BU224" t="str">
            <v>не размещалась</v>
          </cell>
          <cell r="BX224">
            <v>104</v>
          </cell>
          <cell r="BY224">
            <v>45076</v>
          </cell>
          <cell r="BZ224" t="str">
            <v>ФИЛИАЛ ФЕДЕРАЛЬНОГО ГОСУДАРСТВЕННОГО БЮДЖЕТНОГО УЧРЕЖДЕНИЯ "ЦЕНТР ЛАБОРАТОРНОГО АНАЛИЗА И ТЕХНИЧЕСКИХ ИЗМЕРЕНИЙ ПО ЮЖНОМУ ФЕДЕРАЛЬНОМУ ОКРУГУ"-ЦЕНТР ЛАБОРАТОРНОГО АНАЛИЗА И ТЕХНИЧЕСКИХ ИЗМЕРЕНИЙ ПО СТАВРОПОЛЬСКОМУ КРАЮ</v>
          </cell>
          <cell r="CA224">
            <v>399.99993599999999</v>
          </cell>
          <cell r="CB224">
            <v>32312342638</v>
          </cell>
          <cell r="CC224" t="str">
            <v>нет</v>
          </cell>
          <cell r="CD224" t="str">
            <v/>
          </cell>
          <cell r="CE224" t="str">
            <v/>
          </cell>
          <cell r="CF224" t="str">
            <v/>
          </cell>
          <cell r="CG224" t="str">
            <v/>
          </cell>
          <cell r="CH224" t="str">
            <v/>
          </cell>
          <cell r="CI224" t="str">
            <v/>
          </cell>
          <cell r="CK224" t="str">
            <v/>
          </cell>
        </row>
        <row r="225">
          <cell r="A225">
            <v>218</v>
          </cell>
          <cell r="B225">
            <v>260</v>
          </cell>
          <cell r="C225" t="str">
            <v>внеплановый</v>
          </cell>
          <cell r="D225" t="str">
            <v>МТР</v>
          </cell>
          <cell r="E225" t="str">
            <v>Поставка комплекта КВТ для резки кабеля под напряжением</v>
          </cell>
          <cell r="F225">
            <v>251.67278999999999</v>
          </cell>
          <cell r="G22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25">
            <v>45017</v>
          </cell>
          <cell r="I225">
            <v>0</v>
          </cell>
          <cell r="J225">
            <v>0</v>
          </cell>
          <cell r="K225" t="str">
            <v>Отдел материально-технического снабжения</v>
          </cell>
          <cell r="L225">
            <v>0</v>
          </cell>
          <cell r="M225">
            <v>0</v>
          </cell>
          <cell r="N225">
            <v>251.67278999999999</v>
          </cell>
          <cell r="O225">
            <v>0</v>
          </cell>
          <cell r="P225">
            <v>0</v>
          </cell>
          <cell r="Q225">
            <v>0</v>
          </cell>
          <cell r="R225" t="str">
            <v>Прочие причины</v>
          </cell>
          <cell r="S225">
            <v>45138</v>
          </cell>
          <cell r="T225" t="str">
            <v>25.73</v>
          </cell>
          <cell r="U225" t="str">
            <v>25.73.30.290</v>
          </cell>
          <cell r="V225" t="str">
            <v>Согласно закупочной документации</v>
          </cell>
          <cell r="W225">
            <v>796</v>
          </cell>
          <cell r="X225" t="str">
            <v>шт</v>
          </cell>
          <cell r="Y225">
            <v>2</v>
          </cell>
          <cell r="Z225">
            <v>50000000000</v>
          </cell>
          <cell r="AA225" t="str">
            <v>Новосибирская область</v>
          </cell>
          <cell r="AB225" t="str">
            <v>да</v>
          </cell>
          <cell r="AC225" t="str">
            <v>-</v>
          </cell>
          <cell r="AD225" t="str">
            <v>Приобретение ОС</v>
          </cell>
          <cell r="AE225" t="str">
            <v>да</v>
          </cell>
          <cell r="AF225">
            <v>0</v>
          </cell>
          <cell r="AG225" t="str">
            <v>Реконструкция, модернизация и ТП</v>
          </cell>
          <cell r="AH225" t="str">
            <v>Реконструкция, модернизация и ТП</v>
          </cell>
          <cell r="AI225">
            <v>251.67278999999999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251.67278999999999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 t="str">
            <v>Григоренко Е.П.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 t="str">
            <v>15</v>
          </cell>
          <cell r="AY225">
            <v>45037</v>
          </cell>
          <cell r="AZ225" t="str">
            <v>0000-028661</v>
          </cell>
          <cell r="BA225">
            <v>45033</v>
          </cell>
          <cell r="BB225" t="str">
            <v>4.3.2.1</v>
          </cell>
          <cell r="BC225" t="str">
            <v>да</v>
          </cell>
          <cell r="BD225">
            <v>0</v>
          </cell>
          <cell r="BE225" t="str">
            <v xml:space="preserve"> МЗС-96811/2023 от 21.04.2023</v>
          </cell>
          <cell r="BF225">
            <v>45037</v>
          </cell>
          <cell r="BG225">
            <v>260</v>
          </cell>
          <cell r="BH225">
            <v>0</v>
          </cell>
          <cell r="BI225" t="str">
            <v>Размещена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 t="str">
            <v>Размещена</v>
          </cell>
          <cell r="BO225" t="str">
            <v>Протокол ЦЗК №21 от 05.10.2022</v>
          </cell>
          <cell r="BP225" t="str">
            <v>верно, код в перечне и закупка у смсп</v>
          </cell>
          <cell r="BQ225">
            <v>0</v>
          </cell>
          <cell r="BR225" t="str">
            <v>0</v>
          </cell>
          <cell r="BS225" t="str">
            <v>0</v>
          </cell>
          <cell r="BT225" t="str">
            <v>0</v>
          </cell>
          <cell r="BU225" t="str">
            <v>не размещалась</v>
          </cell>
          <cell r="BX225">
            <v>96</v>
          </cell>
          <cell r="BY225">
            <v>45070</v>
          </cell>
          <cell r="BZ225" t="str">
            <v>АО "РОСИНСТРУМЕНТ"</v>
          </cell>
          <cell r="CA225">
            <v>300.49730399999999</v>
          </cell>
          <cell r="CB225">
            <v>32312334694</v>
          </cell>
          <cell r="CC225">
            <v>0</v>
          </cell>
          <cell r="CD225" t="str">
            <v/>
          </cell>
          <cell r="CE225" t="str">
            <v/>
          </cell>
          <cell r="CF225" t="str">
            <v/>
          </cell>
          <cell r="CG225" t="str">
            <v/>
          </cell>
          <cell r="CH225" t="str">
            <v/>
          </cell>
          <cell r="CI225" t="str">
            <v/>
          </cell>
          <cell r="CK225" t="str">
            <v/>
          </cell>
        </row>
        <row r="226">
          <cell r="A226">
            <v>219</v>
          </cell>
          <cell r="B226">
            <v>261</v>
          </cell>
          <cell r="C226" t="str">
            <v>внеплановый</v>
          </cell>
          <cell r="D226" t="str">
            <v>Работы</v>
          </cell>
          <cell r="E226" t="str">
            <v>Выполнение работ по ремонту автотрансформатора 3АТ-200 ПС 220 кВ Восточная</v>
          </cell>
          <cell r="F226">
            <v>5005.0666700000002</v>
          </cell>
          <cell r="G226" t="str">
            <v>Запрос предложений в электронной форме</v>
          </cell>
          <cell r="H226">
            <v>45047</v>
          </cell>
          <cell r="I226">
            <v>0</v>
          </cell>
          <cell r="J226">
            <v>0</v>
          </cell>
          <cell r="K226" t="str">
            <v>Производственно-техническая служба</v>
          </cell>
          <cell r="L226">
            <v>5005.0666700000002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 t="str">
            <v>Прочие причины</v>
          </cell>
          <cell r="S226">
            <v>45199</v>
          </cell>
          <cell r="T226" t="str">
            <v>33.14</v>
          </cell>
          <cell r="U226" t="str">
            <v>33.14.11</v>
          </cell>
          <cell r="V226" t="str">
            <v>Согласно закупочной документации</v>
          </cell>
          <cell r="W226" t="str">
            <v>-</v>
          </cell>
          <cell r="X226" t="str">
            <v>-</v>
          </cell>
          <cell r="Y226" t="str">
            <v>-</v>
          </cell>
          <cell r="Z226">
            <v>50000000000</v>
          </cell>
          <cell r="AA226" t="str">
            <v>Новосибирская область</v>
          </cell>
          <cell r="AB226" t="str">
            <v>да</v>
          </cell>
          <cell r="AC226" t="str">
            <v>-</v>
          </cell>
          <cell r="AD226" t="str">
            <v>-</v>
          </cell>
          <cell r="AE226" t="str">
            <v>нет</v>
          </cell>
          <cell r="AF226">
            <v>0</v>
          </cell>
          <cell r="AG226" t="str">
            <v>Услуги по подрядному ремонту ОФ</v>
          </cell>
          <cell r="AH226" t="str">
            <v>Услуги по подрядному ремонту ОФ</v>
          </cell>
          <cell r="AI226">
            <v>5005.0666700000002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5005.0666700000002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 t="str">
            <v>Верба Н.А.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 t="str">
            <v>16</v>
          </cell>
          <cell r="AY226">
            <v>45042</v>
          </cell>
          <cell r="AZ226" t="str">
            <v>0000-028721</v>
          </cell>
          <cell r="BA226">
            <v>45036</v>
          </cell>
          <cell r="BB226" t="str">
            <v>4.3.2.1</v>
          </cell>
          <cell r="BC226" t="str">
            <v>да</v>
          </cell>
          <cell r="BD226">
            <v>0</v>
          </cell>
          <cell r="BE226" t="str">
            <v>МЗС-97195/2023 от 26.04.2023</v>
          </cell>
          <cell r="BF226">
            <v>45042</v>
          </cell>
          <cell r="BG226">
            <v>261</v>
          </cell>
          <cell r="BH226">
            <v>0</v>
          </cell>
          <cell r="BI226" t="str">
            <v>Размещена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 t="str">
            <v>Размещена</v>
          </cell>
          <cell r="BO226" t="str">
            <v>Протокол ЦЗК №21 от 05.10.2022</v>
          </cell>
          <cell r="BP226" t="str">
            <v>верно, кода нет в перечне и закупка не у смсп</v>
          </cell>
          <cell r="BQ226">
            <v>0</v>
          </cell>
          <cell r="BR226" t="str">
            <v>0</v>
          </cell>
          <cell r="BS226" t="str">
            <v>0</v>
          </cell>
          <cell r="BT226" t="str">
            <v>0</v>
          </cell>
          <cell r="BU226" t="str">
            <v>не размещалась</v>
          </cell>
          <cell r="BX226">
            <v>110</v>
          </cell>
          <cell r="BY226">
            <v>45104</v>
          </cell>
          <cell r="BZ226" t="str">
            <v>ОБЩЕСТВО С ОГРАНИЧЕННОЙ ОТВЕТСТВЕННОСТЬЮ "РЕМТРАНССТРОЙ"</v>
          </cell>
          <cell r="CA226">
            <v>6006.08</v>
          </cell>
          <cell r="CB226">
            <v>32312404961</v>
          </cell>
          <cell r="CC226" t="str">
            <v>да</v>
          </cell>
          <cell r="CD226" t="str">
            <v/>
          </cell>
          <cell r="CE226" t="str">
            <v/>
          </cell>
          <cell r="CF226" t="str">
            <v/>
          </cell>
          <cell r="CG226" t="str">
            <v/>
          </cell>
          <cell r="CH226" t="str">
            <v/>
          </cell>
          <cell r="CI226" t="str">
            <v/>
          </cell>
          <cell r="CK226" t="str">
            <v/>
          </cell>
        </row>
        <row r="227">
          <cell r="A227">
            <v>220</v>
          </cell>
          <cell r="B227">
            <v>262</v>
          </cell>
          <cell r="C227" t="str">
            <v>внеплановый</v>
          </cell>
          <cell r="D227" t="str">
            <v>МТР</v>
          </cell>
          <cell r="E227" t="str">
            <v>Поставка манометров и термометров</v>
          </cell>
          <cell r="F227">
            <v>92.859639999999999</v>
          </cell>
          <cell r="G227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27">
            <v>45017</v>
          </cell>
          <cell r="I227">
            <v>0</v>
          </cell>
          <cell r="J227">
            <v>0</v>
          </cell>
          <cell r="K227" t="str">
            <v>Отдел материально-технического снабжения</v>
          </cell>
          <cell r="L227">
            <v>0</v>
          </cell>
          <cell r="M227">
            <v>92.859639999999999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 t="str">
            <v>Прочие причины</v>
          </cell>
          <cell r="S227">
            <v>45199</v>
          </cell>
          <cell r="T227" t="str">
            <v>26.51</v>
          </cell>
          <cell r="U227" t="str">
            <v>26.51.43.140</v>
          </cell>
          <cell r="V227" t="str">
            <v>Согласно закупочной документации</v>
          </cell>
          <cell r="W227">
            <v>796</v>
          </cell>
          <cell r="X227" t="str">
            <v>шт</v>
          </cell>
          <cell r="Y227">
            <v>9</v>
          </cell>
          <cell r="Z227">
            <v>50000000000</v>
          </cell>
          <cell r="AA227" t="str">
            <v>Новосибирская область</v>
          </cell>
          <cell r="AB227" t="str">
            <v>да</v>
          </cell>
          <cell r="AC227" t="str">
            <v>-</v>
          </cell>
          <cell r="AD227" t="str">
            <v>-</v>
          </cell>
          <cell r="AE227" t="str">
            <v>да</v>
          </cell>
          <cell r="AF227">
            <v>0</v>
          </cell>
          <cell r="AG227" t="str">
            <v>МТР на собственные нужды</v>
          </cell>
          <cell r="AH227" t="str">
            <v>МТР на собственные нужды</v>
          </cell>
          <cell r="AI227">
            <v>92.859639999999999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92.859639999999999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 t="str">
            <v>Шкуратова Д.В.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 t="str">
            <v>16</v>
          </cell>
          <cell r="AY227">
            <v>45042</v>
          </cell>
          <cell r="AZ227" t="str">
            <v>0000-028778</v>
          </cell>
          <cell r="BA227">
            <v>45041</v>
          </cell>
          <cell r="BB227" t="str">
            <v>4.3.2.1</v>
          </cell>
          <cell r="BC227" t="str">
            <v>да</v>
          </cell>
          <cell r="BD227">
            <v>0</v>
          </cell>
          <cell r="BE227" t="str">
            <v>МЗС-97195/2023 от 26.04.2023</v>
          </cell>
          <cell r="BF227">
            <v>45042</v>
          </cell>
          <cell r="BG227">
            <v>262</v>
          </cell>
          <cell r="BH227">
            <v>0</v>
          </cell>
          <cell r="BI227" t="str">
            <v>Размещена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 t="str">
            <v>Размещена</v>
          </cell>
          <cell r="BO227" t="str">
            <v>Протокол ЦЗК №21 от 05.10.2022</v>
          </cell>
          <cell r="BP227" t="str">
            <v>верно, код в перечне и закупка у смсп</v>
          </cell>
          <cell r="BQ227">
            <v>0</v>
          </cell>
          <cell r="BR227" t="str">
            <v>0</v>
          </cell>
          <cell r="BS227" t="str">
            <v>0</v>
          </cell>
          <cell r="BT227" t="str">
            <v>0</v>
          </cell>
          <cell r="BU227" t="str">
            <v>не размещалась</v>
          </cell>
          <cell r="BX227">
            <v>101</v>
          </cell>
          <cell r="BY227">
            <v>45061</v>
          </cell>
          <cell r="BZ227" t="str">
            <v>ОБЩЕСТВО С ОГРАНИЧЕННОЙ ОТВЕТСТВЕННОСТЬЮ "ТЕРРА ИМПЭКС"</v>
          </cell>
          <cell r="CA227">
            <v>111.426</v>
          </cell>
          <cell r="CB227">
            <v>32312340306</v>
          </cell>
          <cell r="CC227" t="str">
            <v>да</v>
          </cell>
          <cell r="CD227" t="str">
            <v/>
          </cell>
          <cell r="CE227" t="str">
            <v/>
          </cell>
          <cell r="CF227" t="str">
            <v/>
          </cell>
          <cell r="CG227" t="str">
            <v/>
          </cell>
          <cell r="CH227" t="str">
            <v/>
          </cell>
          <cell r="CI227" t="str">
            <v/>
          </cell>
          <cell r="CK227" t="str">
            <v/>
          </cell>
        </row>
        <row r="228">
          <cell r="A228">
            <v>221</v>
          </cell>
          <cell r="B228">
            <v>263</v>
          </cell>
          <cell r="C228" t="str">
            <v>внеплановый</v>
          </cell>
          <cell r="D228" t="str">
            <v>МТР</v>
          </cell>
          <cell r="E228" t="str">
            <v>Поставка анализатора загрязнения АЗЖ-975.0</v>
          </cell>
          <cell r="F228">
            <v>429.75</v>
          </cell>
          <cell r="G228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28">
            <v>45017</v>
          </cell>
          <cell r="I228">
            <v>0</v>
          </cell>
          <cell r="J228">
            <v>0</v>
          </cell>
          <cell r="K228" t="str">
            <v>Отдел материально-технического снабжения</v>
          </cell>
          <cell r="L228">
            <v>0</v>
          </cell>
          <cell r="M228">
            <v>0</v>
          </cell>
          <cell r="N228">
            <v>429.75</v>
          </cell>
          <cell r="O228">
            <v>0</v>
          </cell>
          <cell r="P228">
            <v>0</v>
          </cell>
          <cell r="Q228">
            <v>0</v>
          </cell>
          <cell r="R228" t="str">
            <v>Прочие причины</v>
          </cell>
          <cell r="S228">
            <v>45291</v>
          </cell>
          <cell r="T228" t="str">
            <v>26.51</v>
          </cell>
          <cell r="U228" t="str">
            <v>26.51.43.140</v>
          </cell>
          <cell r="V228" t="str">
            <v>Согласно закупочной документации</v>
          </cell>
          <cell r="W228">
            <v>796</v>
          </cell>
          <cell r="X228" t="str">
            <v>шт</v>
          </cell>
          <cell r="Y228">
            <v>1</v>
          </cell>
          <cell r="Z228">
            <v>50000000000</v>
          </cell>
          <cell r="AA228" t="str">
            <v>Новосибирская область</v>
          </cell>
          <cell r="AB228" t="str">
            <v>да</v>
          </cell>
          <cell r="AC228" t="str">
            <v>-</v>
          </cell>
          <cell r="AD228" t="str">
            <v>Приобретение ОС</v>
          </cell>
          <cell r="AE228" t="str">
            <v>да</v>
          </cell>
          <cell r="AF228">
            <v>0</v>
          </cell>
          <cell r="AG228" t="str">
            <v>Реконструкция, модернизация и ТП</v>
          </cell>
          <cell r="AH228" t="str">
            <v>Реконструкция, модернизация и ТП</v>
          </cell>
          <cell r="AI228">
            <v>429.75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429.75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 t="str">
            <v>Шкуратова Д.В.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 t="str">
            <v>16</v>
          </cell>
          <cell r="AY228">
            <v>45042</v>
          </cell>
          <cell r="AZ228" t="str">
            <v>0000-028778</v>
          </cell>
          <cell r="BA228">
            <v>45041</v>
          </cell>
          <cell r="BB228" t="str">
            <v>4.3.2.1</v>
          </cell>
          <cell r="BC228" t="str">
            <v>да</v>
          </cell>
          <cell r="BD228">
            <v>0</v>
          </cell>
          <cell r="BE228" t="str">
            <v>МЗС-97195/2023 от 26.04.2023</v>
          </cell>
          <cell r="BF228">
            <v>45042</v>
          </cell>
          <cell r="BG228">
            <v>263</v>
          </cell>
          <cell r="BH228">
            <v>0</v>
          </cell>
          <cell r="BI228" t="str">
            <v>Размещена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 t="str">
            <v>Размещена</v>
          </cell>
          <cell r="BO228" t="str">
            <v>Протокол ЦЗК №21 от 05.10.2022</v>
          </cell>
          <cell r="BP228" t="str">
            <v>верно, код в перечне и закупка у смсп</v>
          </cell>
          <cell r="BQ228">
            <v>0</v>
          </cell>
          <cell r="BR228" t="str">
            <v>0</v>
          </cell>
          <cell r="BS228" t="str">
            <v>0</v>
          </cell>
          <cell r="BT228" t="str">
            <v>0</v>
          </cell>
          <cell r="BU228" t="str">
            <v>не размещалась</v>
          </cell>
          <cell r="BX228">
            <v>100</v>
          </cell>
          <cell r="BY228">
            <v>45068</v>
          </cell>
          <cell r="BZ228" t="str">
            <v>Общество с ограниченной ответственностью "Электронприбор"</v>
          </cell>
          <cell r="CA228">
            <v>427.601</v>
          </cell>
          <cell r="CB228">
            <v>32312340257</v>
          </cell>
          <cell r="CC228">
            <v>0</v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K228" t="str">
            <v/>
          </cell>
        </row>
        <row r="229">
          <cell r="A229">
            <v>222</v>
          </cell>
          <cell r="B229">
            <v>264</v>
          </cell>
          <cell r="C229" t="str">
            <v>внеплановый</v>
          </cell>
          <cell r="D229" t="str">
            <v>МТР</v>
          </cell>
          <cell r="E229" t="str">
            <v>Поставка приборов и испытательного оборудования</v>
          </cell>
          <cell r="F229">
            <v>3538.69</v>
          </cell>
          <cell r="G229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29">
            <v>45017</v>
          </cell>
          <cell r="I229">
            <v>0</v>
          </cell>
          <cell r="J229">
            <v>0</v>
          </cell>
          <cell r="K229" t="str">
            <v>Отдел материально-технического снабжения</v>
          </cell>
          <cell r="L229">
            <v>0</v>
          </cell>
          <cell r="M229">
            <v>0</v>
          </cell>
          <cell r="N229">
            <v>3538.69</v>
          </cell>
          <cell r="O229">
            <v>0</v>
          </cell>
          <cell r="P229">
            <v>0</v>
          </cell>
          <cell r="Q229">
            <v>0</v>
          </cell>
          <cell r="R229" t="str">
            <v>Прочие причины</v>
          </cell>
          <cell r="S229">
            <v>45199</v>
          </cell>
          <cell r="T229" t="str">
            <v>26.51</v>
          </cell>
          <cell r="U229" t="str">
            <v>26.51.43.140</v>
          </cell>
          <cell r="V229" t="str">
            <v>Согласно закупочной документации</v>
          </cell>
          <cell r="W229">
            <v>796</v>
          </cell>
          <cell r="X229" t="str">
            <v>шт</v>
          </cell>
          <cell r="Y229">
            <v>4</v>
          </cell>
          <cell r="Z229">
            <v>50000000000</v>
          </cell>
          <cell r="AA229" t="str">
            <v>Новосибирская область</v>
          </cell>
          <cell r="AB229" t="str">
            <v>да</v>
          </cell>
          <cell r="AC229" t="str">
            <v>-</v>
          </cell>
          <cell r="AD229" t="str">
            <v>Приобретение ОС</v>
          </cell>
          <cell r="AE229" t="str">
            <v>да</v>
          </cell>
          <cell r="AF229">
            <v>0</v>
          </cell>
          <cell r="AG229" t="str">
            <v>Реконструкция, модернизация и ТП</v>
          </cell>
          <cell r="AH229" t="str">
            <v>Реконструкция, модернизация и ТП</v>
          </cell>
          <cell r="AI229">
            <v>3538.69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3538.69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 t="str">
            <v>Шкуратова Д.В.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 t="str">
            <v>16</v>
          </cell>
          <cell r="AY229">
            <v>45042</v>
          </cell>
          <cell r="AZ229" t="str">
            <v>0000-028778</v>
          </cell>
          <cell r="BA229">
            <v>45041</v>
          </cell>
          <cell r="BB229" t="str">
            <v>4.3.2.1</v>
          </cell>
          <cell r="BC229" t="str">
            <v>да</v>
          </cell>
          <cell r="BD229">
            <v>0</v>
          </cell>
          <cell r="BE229" t="str">
            <v>МЗС-97195/2023 от 26.04.2023</v>
          </cell>
          <cell r="BF229">
            <v>45042</v>
          </cell>
          <cell r="BG229">
            <v>264</v>
          </cell>
          <cell r="BH229">
            <v>0</v>
          </cell>
          <cell r="BI229" t="str">
            <v>Размещена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 t="str">
            <v>Размещена</v>
          </cell>
          <cell r="BO229" t="str">
            <v>Протокол ЦЗК №21 от 05.10.2022</v>
          </cell>
          <cell r="BP229" t="str">
            <v>верно, код в перечне и закупка у смсп</v>
          </cell>
          <cell r="BQ229">
            <v>0</v>
          </cell>
          <cell r="BR229" t="str">
            <v>0</v>
          </cell>
          <cell r="BS229" t="str">
            <v>0</v>
          </cell>
          <cell r="BT229" t="str">
            <v>0</v>
          </cell>
          <cell r="BU229" t="str">
            <v>не размещалась</v>
          </cell>
          <cell r="BX229">
            <v>102</v>
          </cell>
          <cell r="BY229">
            <v>45068</v>
          </cell>
          <cell r="BZ229" t="str">
            <v>Общество с ограниченной ответственностью "Электронприбор"</v>
          </cell>
          <cell r="CA229">
            <v>3059.549</v>
          </cell>
          <cell r="CB229">
            <v>32312340476</v>
          </cell>
          <cell r="CC229" t="str">
            <v>да</v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K229" t="str">
            <v/>
          </cell>
        </row>
        <row r="230">
          <cell r="A230">
            <v>223</v>
          </cell>
          <cell r="B230">
            <v>265</v>
          </cell>
          <cell r="C230" t="str">
            <v>внеплановый</v>
          </cell>
          <cell r="D230" t="str">
            <v>МТР</v>
          </cell>
          <cell r="E230" t="str">
            <v>Поставка разъединителей ПС 220 кВ Чулымская</v>
          </cell>
          <cell r="F230">
            <v>13440.6</v>
          </cell>
          <cell r="G23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30">
            <v>45017</v>
          </cell>
          <cell r="I230">
            <v>0</v>
          </cell>
          <cell r="J230">
            <v>0</v>
          </cell>
          <cell r="K230" t="str">
            <v>Отдел материально-технического снабжения</v>
          </cell>
          <cell r="L230">
            <v>0</v>
          </cell>
          <cell r="M230">
            <v>0</v>
          </cell>
          <cell r="N230">
            <v>13440.6</v>
          </cell>
          <cell r="O230">
            <v>0</v>
          </cell>
          <cell r="P230">
            <v>0</v>
          </cell>
          <cell r="Q230">
            <v>0</v>
          </cell>
          <cell r="R230" t="str">
            <v>Прочие причины</v>
          </cell>
          <cell r="S230">
            <v>45229</v>
          </cell>
          <cell r="T230" t="str">
            <v>27.12</v>
          </cell>
          <cell r="U230" t="str">
            <v>27.12.10.190</v>
          </cell>
          <cell r="V230" t="str">
            <v>Согласно закупочной документации</v>
          </cell>
          <cell r="W230">
            <v>796</v>
          </cell>
          <cell r="X230" t="str">
            <v>шт</v>
          </cell>
          <cell r="Y230">
            <v>6</v>
          </cell>
          <cell r="Z230">
            <v>50000000000</v>
          </cell>
          <cell r="AA230" t="str">
            <v>Новосибирская область</v>
          </cell>
          <cell r="AB230" t="str">
            <v>да</v>
          </cell>
          <cell r="AC230" t="str">
            <v>-</v>
          </cell>
          <cell r="AD230" t="str">
            <v>Реконструкция ПС 220 кВ Чулымская в части замены ячеек выключателей 220 кВ (3 шт.) с выполнением сопутствующего объема работ</v>
          </cell>
          <cell r="AE230" t="str">
            <v>да</v>
          </cell>
          <cell r="AF230">
            <v>0</v>
          </cell>
          <cell r="AG230" t="str">
            <v>Реконструкция, модернизация и ТП</v>
          </cell>
          <cell r="AH230" t="str">
            <v>Реконструкция, модернизация и ТП</v>
          </cell>
          <cell r="AI230">
            <v>13440.6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13440.6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 t="str">
            <v>Попова Е.В.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 t="str">
            <v>16</v>
          </cell>
          <cell r="AY230">
            <v>45042</v>
          </cell>
          <cell r="AZ230" t="str">
            <v>0000-028797</v>
          </cell>
          <cell r="BA230">
            <v>45042</v>
          </cell>
          <cell r="BB230" t="str">
            <v>4.3.2.1</v>
          </cell>
          <cell r="BC230" t="str">
            <v>да</v>
          </cell>
          <cell r="BD230">
            <v>0</v>
          </cell>
          <cell r="BE230" t="str">
            <v>МЗС-97195/2023 от 26.04.2023</v>
          </cell>
          <cell r="BF230">
            <v>45042</v>
          </cell>
          <cell r="BG230">
            <v>265</v>
          </cell>
          <cell r="BH230">
            <v>0</v>
          </cell>
          <cell r="BI230" t="str">
            <v>Размещена</v>
          </cell>
          <cell r="BJ230">
            <v>0</v>
          </cell>
          <cell r="BK230">
            <v>0</v>
          </cell>
          <cell r="BL230">
            <v>0</v>
          </cell>
          <cell r="BM230">
            <v>0</v>
          </cell>
          <cell r="BN230" t="str">
            <v>Размещена</v>
          </cell>
          <cell r="BO230" t="str">
            <v>Протокол ЦЗК №21 от 05.10.2022</v>
          </cell>
          <cell r="BP230" t="str">
            <v>верно, код в перечне и закупка у смсп</v>
          </cell>
          <cell r="BQ230">
            <v>0</v>
          </cell>
          <cell r="BR230" t="str">
            <v>0</v>
          </cell>
          <cell r="BS230" t="str">
            <v>0</v>
          </cell>
          <cell r="BT230" t="str">
            <v>0</v>
          </cell>
          <cell r="BU230" t="str">
            <v>не размещалась</v>
          </cell>
          <cell r="BX230">
            <v>98</v>
          </cell>
          <cell r="BY230">
            <v>45072</v>
          </cell>
          <cell r="BZ230" t="str">
            <v>ОБЩЕСТВО С ОГРАНИЧЕННОЙ ОТВЕТСТВЕННОСТЬЮ "ИНЖЕНЕРНЫЙ ЦЕНТР СИБИРИ"</v>
          </cell>
          <cell r="CA230">
            <v>16059.72</v>
          </cell>
          <cell r="CB230">
            <v>32312340226</v>
          </cell>
          <cell r="CC230" t="str">
            <v>да</v>
          </cell>
          <cell r="CD230" t="str">
            <v/>
          </cell>
          <cell r="CE230" t="str">
            <v/>
          </cell>
          <cell r="CF230" t="str">
            <v/>
          </cell>
          <cell r="CG230" t="str">
            <v/>
          </cell>
          <cell r="CH230" t="str">
            <v/>
          </cell>
          <cell r="CI230" t="str">
            <v/>
          </cell>
          <cell r="CK230" t="str">
            <v/>
          </cell>
        </row>
        <row r="231">
          <cell r="A231">
            <v>224</v>
          </cell>
          <cell r="B231">
            <v>240</v>
          </cell>
          <cell r="C231" t="str">
            <v>внеплановый удален</v>
          </cell>
          <cell r="D231" t="str">
            <v>МТР</v>
          </cell>
          <cell r="E231" t="str">
            <v>Поставка выключателей баковых элегазовых ПС 220 кВ Восточная</v>
          </cell>
          <cell r="F231">
            <v>63159.167000000001</v>
          </cell>
          <cell r="G23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31">
            <v>45047</v>
          </cell>
          <cell r="I231">
            <v>0</v>
          </cell>
          <cell r="J231">
            <v>0</v>
          </cell>
          <cell r="K231" t="str">
            <v>Отдел материально-технического снабжения</v>
          </cell>
          <cell r="L231">
            <v>0</v>
          </cell>
          <cell r="M231">
            <v>0</v>
          </cell>
          <cell r="N231">
            <v>63159.167000000001</v>
          </cell>
          <cell r="O231">
            <v>0</v>
          </cell>
          <cell r="P231">
            <v>0</v>
          </cell>
          <cell r="Q231">
            <v>0</v>
          </cell>
          <cell r="R231" t="str">
            <v>Прочие причины</v>
          </cell>
          <cell r="S231">
            <v>45291</v>
          </cell>
          <cell r="T231" t="str">
            <v>27.12</v>
          </cell>
          <cell r="U231" t="str">
            <v>27.12.10.110</v>
          </cell>
          <cell r="V231" t="str">
            <v>Согласно закупочной документации</v>
          </cell>
          <cell r="W231">
            <v>796</v>
          </cell>
          <cell r="X231" t="str">
            <v>шт</v>
          </cell>
          <cell r="Y231">
            <v>3</v>
          </cell>
          <cell r="Z231">
            <v>50000000000</v>
          </cell>
          <cell r="AA231" t="str">
            <v>Новосибирская область</v>
          </cell>
          <cell r="AB231" t="str">
            <v>да</v>
          </cell>
          <cell r="AC231" t="str">
            <v>-</v>
          </cell>
          <cell r="AD231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AE231" t="str">
            <v>да</v>
          </cell>
          <cell r="AF231">
            <v>0</v>
          </cell>
          <cell r="AG231" t="str">
            <v>Реконструкция, модернизация и ТП</v>
          </cell>
          <cell r="AH231" t="str">
            <v>Реконструкция, модернизация и ТП</v>
          </cell>
          <cell r="AI231">
            <v>63159.167000000001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63159.167000000001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 t="str">
            <v>Попова Е.В.</v>
          </cell>
          <cell r="AT231">
            <v>208</v>
          </cell>
          <cell r="AU231">
            <v>0</v>
          </cell>
          <cell r="AV231">
            <v>0</v>
          </cell>
          <cell r="AW231">
            <v>0</v>
          </cell>
          <cell r="AX231" t="str">
            <v>16
18</v>
          </cell>
          <cell r="AY231" t="str">
            <v>26.04.2023
23.05.2023</v>
          </cell>
          <cell r="AZ231" t="str">
            <v>0000-028797
0000-029272</v>
          </cell>
          <cell r="BA231" t="str">
            <v>26.04.2023
23.05.2023</v>
          </cell>
          <cell r="BB231" t="str">
            <v>4.3.2.1
4.3.2.2</v>
          </cell>
          <cell r="BC231" t="str">
            <v>нет</v>
          </cell>
          <cell r="BD231">
            <v>0</v>
          </cell>
          <cell r="BE231" t="str">
            <v>МЗС-92546/2023 от 17.02.2023
МЗС-95156/2023 от 30.03.2023
МЗС-97195/2023 от 26.04.2023
МЗС-99170/2023 от 24.05.2023</v>
          </cell>
          <cell r="BF231" t="str">
            <v>17.02.2023
30.03.2023
26.04.2023
24.05.2023</v>
          </cell>
          <cell r="BG231">
            <v>240</v>
          </cell>
          <cell r="BH231">
            <v>0</v>
          </cell>
          <cell r="BI231" t="str">
            <v>Изменена</v>
          </cell>
          <cell r="BJ231">
            <v>0</v>
          </cell>
          <cell r="BK231">
            <v>0</v>
          </cell>
          <cell r="BL231">
            <v>0</v>
          </cell>
          <cell r="BM231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</v>
          </cell>
          <cell r="BN231" t="str">
            <v>Изменена</v>
          </cell>
          <cell r="BO231" t="str">
            <v>Протокол ЦЗК №21 от 05.10.2022</v>
          </cell>
          <cell r="BP231" t="str">
            <v>верно, код в перечне и закупка у смсп</v>
          </cell>
          <cell r="BQ231">
            <v>0</v>
          </cell>
          <cell r="BR231" t="str">
            <v>0</v>
          </cell>
          <cell r="BS231" t="str">
            <v>0</v>
          </cell>
          <cell r="BT231" t="str">
            <v>0</v>
          </cell>
          <cell r="BU231" t="str">
            <v>не в работе</v>
          </cell>
          <cell r="BX231" t="str">
            <v/>
          </cell>
          <cell r="BY231" t="str">
            <v/>
          </cell>
          <cell r="BZ231" t="str">
            <v/>
          </cell>
          <cell r="CA231" t="str">
            <v/>
          </cell>
          <cell r="CB231" t="str">
            <v/>
          </cell>
          <cell r="CC231" t="str">
            <v/>
          </cell>
          <cell r="CD231" t="str">
            <v/>
          </cell>
          <cell r="CE231" t="str">
            <v/>
          </cell>
          <cell r="CF231" t="str">
            <v/>
          </cell>
          <cell r="CG231" t="str">
            <v/>
          </cell>
          <cell r="CH231" t="str">
            <v/>
          </cell>
          <cell r="CI231" t="str">
            <v/>
          </cell>
          <cell r="CK231" t="str">
            <v/>
          </cell>
        </row>
        <row r="232">
          <cell r="A232">
            <v>225</v>
          </cell>
          <cell r="B232">
            <v>266</v>
          </cell>
          <cell r="C232" t="str">
            <v>внеплановый</v>
          </cell>
          <cell r="D232" t="str">
            <v>Работы</v>
          </cell>
          <cell r="E232" t="str">
            <v xml:space="preserve">Выполнение работ по ремонту автотрансформаторов 1АТ-125, 2АТ -125 ПС 220 кВ Южная </v>
          </cell>
          <cell r="F232">
            <v>4250</v>
          </cell>
          <cell r="G232" t="str">
            <v>Запрос предложений в электронной форме</v>
          </cell>
          <cell r="H232">
            <v>45047</v>
          </cell>
          <cell r="I232">
            <v>0</v>
          </cell>
          <cell r="J232">
            <v>0</v>
          </cell>
          <cell r="K232" t="str">
            <v>Производственно-техническая служба</v>
          </cell>
          <cell r="L232">
            <v>4250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 t="str">
            <v>Прочие причины</v>
          </cell>
          <cell r="S232">
            <v>45199</v>
          </cell>
          <cell r="T232" t="str">
            <v>33.14</v>
          </cell>
          <cell r="U232" t="str">
            <v>33.14.11</v>
          </cell>
          <cell r="V232" t="str">
            <v>Согласно закупочной документации</v>
          </cell>
          <cell r="W232" t="str">
            <v>-</v>
          </cell>
          <cell r="X232" t="str">
            <v>-</v>
          </cell>
          <cell r="Y232" t="str">
            <v>-</v>
          </cell>
          <cell r="Z232">
            <v>50000000000</v>
          </cell>
          <cell r="AA232" t="str">
            <v>Новосибирская область</v>
          </cell>
          <cell r="AB232" t="str">
            <v>да</v>
          </cell>
          <cell r="AC232" t="str">
            <v>-</v>
          </cell>
          <cell r="AD232" t="str">
            <v>-</v>
          </cell>
          <cell r="AE232" t="str">
            <v>нет</v>
          </cell>
          <cell r="AF232">
            <v>0</v>
          </cell>
          <cell r="AG232" t="str">
            <v>Услуги по подрядному ремонту ОФ</v>
          </cell>
          <cell r="AH232" t="str">
            <v>Услуги по подрядному ремонту ОФ</v>
          </cell>
          <cell r="AI232">
            <v>4250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4250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 t="str">
            <v>Верба Н.А.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 t="str">
            <v>17</v>
          </cell>
          <cell r="AY232">
            <v>45061</v>
          </cell>
          <cell r="AZ232" t="str">
            <v>0000-028775</v>
          </cell>
          <cell r="BA232">
            <v>45041</v>
          </cell>
          <cell r="BB232" t="str">
            <v>4.3.2.1</v>
          </cell>
          <cell r="BC232" t="str">
            <v>да</v>
          </cell>
          <cell r="BD232">
            <v>0</v>
          </cell>
          <cell r="BE232" t="str">
            <v>МЗС-98366/2023 от 15.05.2023</v>
          </cell>
          <cell r="BF232">
            <v>45061</v>
          </cell>
          <cell r="BG232">
            <v>266</v>
          </cell>
          <cell r="BH232">
            <v>0</v>
          </cell>
          <cell r="BI232" t="str">
            <v>Размещена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 t="str">
            <v>Размещена</v>
          </cell>
          <cell r="BO232" t="str">
            <v>Протокол ЦЗК №21 от 05.10.2022</v>
          </cell>
          <cell r="BP232" t="str">
            <v>верно, кода нет в перечне и закупка не у смсп</v>
          </cell>
          <cell r="BQ232">
            <v>0</v>
          </cell>
          <cell r="BR232" t="str">
            <v>0</v>
          </cell>
          <cell r="BS232" t="str">
            <v>0</v>
          </cell>
          <cell r="BT232" t="str">
            <v>0</v>
          </cell>
          <cell r="BU232" t="str">
            <v>не размещалась</v>
          </cell>
          <cell r="BX232">
            <v>109</v>
          </cell>
          <cell r="BY232">
            <v>45099</v>
          </cell>
          <cell r="BZ232" t="str">
            <v>ОБЩЕСТВО С ОГРАНИЧЕННОЙ ОТВЕТСТВЕННОСТЬЮ "РЕМЭНЕРГО-САРАТОВ"</v>
          </cell>
          <cell r="CA232">
            <v>5076</v>
          </cell>
          <cell r="CB232">
            <v>32312404889</v>
          </cell>
          <cell r="CC232" t="str">
            <v>да</v>
          </cell>
          <cell r="CD232" t="str">
            <v/>
          </cell>
          <cell r="CE232" t="str">
            <v/>
          </cell>
          <cell r="CF232" t="str">
            <v/>
          </cell>
          <cell r="CG232" t="str">
            <v/>
          </cell>
          <cell r="CH232" t="str">
            <v/>
          </cell>
          <cell r="CI232" t="str">
            <v/>
          </cell>
          <cell r="CK232" t="str">
            <v/>
          </cell>
        </row>
        <row r="233">
          <cell r="A233">
            <v>226</v>
          </cell>
          <cell r="B233">
            <v>267</v>
          </cell>
          <cell r="C233" t="str">
            <v>внеплановый</v>
          </cell>
          <cell r="D233" t="str">
            <v>Работы</v>
          </cell>
          <cell r="E233" t="str">
            <v xml:space="preserve">Выполнение работ по ремонту и установке дополнительного оборудования грузовых автомобилей </v>
          </cell>
          <cell r="F233">
            <v>1050.48</v>
          </cell>
          <cell r="G233" t="str">
            <v>Запрос предложений в электронной форме</v>
          </cell>
          <cell r="H233">
            <v>45047</v>
          </cell>
          <cell r="I233">
            <v>0</v>
          </cell>
          <cell r="J233">
            <v>0</v>
          </cell>
          <cell r="K233" t="str">
            <v>Служба хозяйственного обеспечения и транспорта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1050.48</v>
          </cell>
          <cell r="R233" t="str">
            <v>Прочие причины</v>
          </cell>
          <cell r="S233">
            <v>45322</v>
          </cell>
          <cell r="T233" t="str">
            <v>45.20</v>
          </cell>
          <cell r="U233" t="str">
            <v>45.20</v>
          </cell>
          <cell r="V233" t="str">
            <v>Согласно закупочной документации</v>
          </cell>
          <cell r="W233" t="str">
            <v>-</v>
          </cell>
          <cell r="X233" t="str">
            <v>-</v>
          </cell>
          <cell r="Y233" t="str">
            <v>-</v>
          </cell>
          <cell r="Z233">
            <v>50000000000</v>
          </cell>
          <cell r="AA233" t="str">
            <v>Новосибирская область</v>
          </cell>
          <cell r="AB233" t="str">
            <v>да</v>
          </cell>
          <cell r="AC233" t="str">
            <v>-</v>
          </cell>
          <cell r="AD233" t="str">
            <v>-</v>
          </cell>
          <cell r="AE233" t="str">
            <v>нет</v>
          </cell>
          <cell r="AF233">
            <v>0</v>
          </cell>
          <cell r="AG233" t="str">
            <v>Прочие услуги по содержанию имущества</v>
          </cell>
          <cell r="AH233" t="str">
            <v>Прочие услуги по содержанию имущества</v>
          </cell>
          <cell r="AI233">
            <v>945.43200000000002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945.43200000000002</v>
          </cell>
          <cell r="AO233">
            <v>105.048</v>
          </cell>
          <cell r="AP233">
            <v>0</v>
          </cell>
          <cell r="AQ233">
            <v>0</v>
          </cell>
          <cell r="AR233">
            <v>0</v>
          </cell>
          <cell r="AS233" t="str">
            <v>Реунов А.А.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 t="str">
            <v>17
18</v>
          </cell>
          <cell r="AY233" t="str">
            <v>15.05.2023
23.05.2023</v>
          </cell>
          <cell r="AZ233" t="str">
            <v>0000-028967
0000-029272</v>
          </cell>
          <cell r="BA233" t="str">
            <v>04.05.2023
23.05.2023</v>
          </cell>
          <cell r="BB233" t="str">
            <v>4.3.2.1
4.3.2.3</v>
          </cell>
          <cell r="BC233" t="str">
            <v>нет</v>
          </cell>
          <cell r="BD233">
            <v>0</v>
          </cell>
          <cell r="BE233" t="str">
            <v>МЗС-98366/2023 от 15.05.2023
МЗС-99170/2023 от 24.05.2023</v>
          </cell>
          <cell r="BF233" t="str">
            <v>15.05.2023
24.05.2023</v>
          </cell>
          <cell r="BG233">
            <v>267</v>
          </cell>
          <cell r="BH233">
            <v>0</v>
          </cell>
          <cell r="BI233" t="str">
            <v>Размещена</v>
          </cell>
          <cell r="BJ233">
            <v>0</v>
          </cell>
          <cell r="BK233">
            <v>0</v>
          </cell>
          <cell r="BL233">
            <v>0</v>
          </cell>
          <cell r="BM233" t="str">
            <v xml:space="preserve">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233" t="str">
            <v>Размещена</v>
          </cell>
          <cell r="BO233" t="str">
            <v>Протокол ЦЗК №21 от 05.10.2022</v>
          </cell>
          <cell r="BP233" t="str">
            <v>верно, кода нет в перечне и закупка не у смсп</v>
          </cell>
          <cell r="BQ233">
            <v>0</v>
          </cell>
          <cell r="BR233" t="str">
            <v>0</v>
          </cell>
          <cell r="BS233" t="str">
            <v>0</v>
          </cell>
          <cell r="BT233" t="str">
            <v>0</v>
          </cell>
          <cell r="BU233" t="str">
            <v>не размещалась</v>
          </cell>
          <cell r="BX233">
            <v>115</v>
          </cell>
          <cell r="BY233">
            <v>45099</v>
          </cell>
          <cell r="BZ233" t="str">
            <v>Общество с ограниченной ответственностью "РБА-МБ"</v>
          </cell>
          <cell r="CA233">
            <v>1252.8</v>
          </cell>
          <cell r="CB233">
            <v>32312441506</v>
          </cell>
          <cell r="CC233" t="str">
            <v>нет</v>
          </cell>
          <cell r="CD233" t="str">
            <v/>
          </cell>
          <cell r="CE233" t="str">
            <v/>
          </cell>
          <cell r="CF233" t="str">
            <v/>
          </cell>
          <cell r="CG233" t="str">
            <v/>
          </cell>
          <cell r="CH233" t="str">
            <v/>
          </cell>
          <cell r="CI233" t="str">
            <v/>
          </cell>
          <cell r="CK233" t="str">
            <v/>
          </cell>
        </row>
        <row r="234">
          <cell r="A234">
            <v>227</v>
          </cell>
          <cell r="B234">
            <v>268</v>
          </cell>
          <cell r="C234" t="str">
            <v>внеплановый</v>
          </cell>
          <cell r="D234" t="str">
            <v>МТР</v>
          </cell>
          <cell r="E234" t="str">
            <v>Поставка силикагеля</v>
          </cell>
          <cell r="F234">
            <v>109.16500000000001</v>
          </cell>
          <cell r="G234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34">
            <v>45047</v>
          </cell>
          <cell r="I234">
            <v>0</v>
          </cell>
          <cell r="J234">
            <v>0</v>
          </cell>
          <cell r="K234" t="str">
            <v>Отдел материально-технического снабжения</v>
          </cell>
          <cell r="L234">
            <v>109.16500000000001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 t="str">
            <v>Прочие причины</v>
          </cell>
          <cell r="S234">
            <v>45138</v>
          </cell>
          <cell r="T234" t="str">
            <v>20.13</v>
          </cell>
          <cell r="U234" t="str">
            <v>20.13.24.170</v>
          </cell>
          <cell r="V234" t="str">
            <v>Согласно закупочной документации</v>
          </cell>
          <cell r="W234">
            <v>166</v>
          </cell>
          <cell r="X234" t="str">
            <v>кг</v>
          </cell>
          <cell r="Y234">
            <v>500</v>
          </cell>
          <cell r="Z234">
            <v>50000000000</v>
          </cell>
          <cell r="AA234" t="str">
            <v>Новосибирская область</v>
          </cell>
          <cell r="AB234" t="str">
            <v>да</v>
          </cell>
          <cell r="AC234" t="str">
            <v>-</v>
          </cell>
          <cell r="AD234" t="str">
            <v>-</v>
          </cell>
          <cell r="AE234" t="str">
            <v>да</v>
          </cell>
          <cell r="AF234">
            <v>0</v>
          </cell>
          <cell r="AG234" t="str">
            <v>МТР на собственные нужды</v>
          </cell>
          <cell r="AH234" t="str">
            <v>МТР на собственные нужды</v>
          </cell>
          <cell r="AI234">
            <v>109.16500000000001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109.16500000000001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 t="str">
            <v>Григоренко Е.П.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 t="str">
            <v>17</v>
          </cell>
          <cell r="AY234">
            <v>45061</v>
          </cell>
          <cell r="AZ234" t="str">
            <v>0000-028783</v>
          </cell>
          <cell r="BA234">
            <v>45042</v>
          </cell>
          <cell r="BB234" t="str">
            <v>4.3.2.1</v>
          </cell>
          <cell r="BC234" t="str">
            <v>да</v>
          </cell>
          <cell r="BD234">
            <v>0</v>
          </cell>
          <cell r="BE234" t="str">
            <v>МЗС-98366/2023 от 15.05.2023</v>
          </cell>
          <cell r="BF234">
            <v>45061</v>
          </cell>
          <cell r="BG234">
            <v>268</v>
          </cell>
          <cell r="BH234">
            <v>0</v>
          </cell>
          <cell r="BI234" t="str">
            <v>Размещена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 t="str">
            <v>Размещена</v>
          </cell>
          <cell r="BO234" t="str">
            <v>Протокол ЦЗК №21 от 05.10.2022</v>
          </cell>
          <cell r="BP234" t="str">
            <v>верно, код в перечне и закупка у смсп</v>
          </cell>
          <cell r="BQ234">
            <v>0</v>
          </cell>
          <cell r="BR234" t="str">
            <v>0</v>
          </cell>
          <cell r="BS234" t="str">
            <v>0</v>
          </cell>
          <cell r="BT234" t="str">
            <v>0</v>
          </cell>
          <cell r="BU234" t="str">
            <v>не размещалась</v>
          </cell>
          <cell r="BX234">
            <v>108</v>
          </cell>
          <cell r="BY234">
            <v>45079</v>
          </cell>
          <cell r="BZ234" t="str">
            <v>ООО "АО Сибреахим"</v>
          </cell>
          <cell r="CA234">
            <v>130.65</v>
          </cell>
          <cell r="CB234">
            <v>32312394696</v>
          </cell>
          <cell r="CC234" t="str">
            <v>да</v>
          </cell>
          <cell r="CD234" t="str">
            <v/>
          </cell>
          <cell r="CE234" t="str">
            <v/>
          </cell>
          <cell r="CF234" t="str">
            <v/>
          </cell>
          <cell r="CG234" t="str">
            <v/>
          </cell>
          <cell r="CH234" t="str">
            <v/>
          </cell>
          <cell r="CI234" t="str">
            <v/>
          </cell>
          <cell r="CK234" t="str">
            <v/>
          </cell>
        </row>
        <row r="235">
          <cell r="A235">
            <v>228</v>
          </cell>
          <cell r="B235">
            <v>269</v>
          </cell>
          <cell r="C235" t="str">
            <v>КПЗ скорректировано</v>
          </cell>
          <cell r="D235" t="str">
            <v>МТР</v>
          </cell>
          <cell r="E235" t="str">
            <v>Поставка счетчиков</v>
          </cell>
          <cell r="F235">
            <v>160.93</v>
          </cell>
          <cell r="G23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35">
            <v>45047</v>
          </cell>
          <cell r="I235">
            <v>0</v>
          </cell>
          <cell r="J235">
            <v>0</v>
          </cell>
          <cell r="K235" t="str">
            <v>Отдел материально-технического снабжения</v>
          </cell>
          <cell r="L235">
            <v>0</v>
          </cell>
          <cell r="M235">
            <v>0</v>
          </cell>
          <cell r="N235">
            <v>160.93</v>
          </cell>
          <cell r="O235">
            <v>0</v>
          </cell>
          <cell r="P235">
            <v>0</v>
          </cell>
          <cell r="Q235">
            <v>0</v>
          </cell>
          <cell r="R235" t="str">
            <v>Прочие причины</v>
          </cell>
          <cell r="S235">
            <v>45138</v>
          </cell>
          <cell r="T235" t="str">
            <v>26.51</v>
          </cell>
          <cell r="U235" t="str">
            <v>26.51.43.110</v>
          </cell>
          <cell r="V235" t="str">
            <v>Согласно закупочной документации</v>
          </cell>
          <cell r="W235">
            <v>796</v>
          </cell>
          <cell r="X235" t="str">
            <v>шт</v>
          </cell>
          <cell r="Y235">
            <v>6</v>
          </cell>
          <cell r="Z235">
            <v>50000000000</v>
          </cell>
          <cell r="AA235" t="str">
            <v>Новосибирская область</v>
          </cell>
          <cell r="AB235" t="str">
            <v>да</v>
          </cell>
          <cell r="AC235" t="str">
            <v>-</v>
          </cell>
          <cell r="AD235" t="str">
            <v>Строительство (реконструкция) системы АИИС КУЭ подстанций АО "Электромагистраль"</v>
          </cell>
          <cell r="AE235" t="str">
            <v>да</v>
          </cell>
          <cell r="AF235">
            <v>0</v>
          </cell>
          <cell r="AG235" t="str">
            <v>Реконструкция, модернизация и ТП</v>
          </cell>
          <cell r="AH235" t="str">
            <v>Реконструкция, модернизация и ТП</v>
          </cell>
          <cell r="AI235">
            <v>160.93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160.93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 t="str">
            <v>Шкуратова Д.В.</v>
          </cell>
          <cell r="AT235">
            <v>94</v>
          </cell>
          <cell r="AU235">
            <v>0</v>
          </cell>
          <cell r="AV235">
            <v>0</v>
          </cell>
          <cell r="AW235">
            <v>0</v>
          </cell>
          <cell r="AX235" t="str">
            <v>17</v>
          </cell>
          <cell r="AY235">
            <v>45061</v>
          </cell>
          <cell r="AZ235" t="str">
            <v>0000-029119</v>
          </cell>
          <cell r="BA235">
            <v>45058</v>
          </cell>
          <cell r="BB235" t="str">
            <v>4.3.2.1</v>
          </cell>
          <cell r="BC235" t="str">
            <v>да</v>
          </cell>
          <cell r="BD235">
            <v>0</v>
          </cell>
          <cell r="BE235" t="str">
            <v>МЗС-98366/2023 от 15.05.2023</v>
          </cell>
          <cell r="BF235">
            <v>45061</v>
          </cell>
          <cell r="BG235">
            <v>269</v>
          </cell>
          <cell r="BH235">
            <v>0</v>
          </cell>
          <cell r="BI235" t="str">
            <v>Размещена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 t="str">
            <v>Размещена</v>
          </cell>
          <cell r="BO235" t="str">
            <v>Протокол ЦЗК №21 от 05.10.2022</v>
          </cell>
          <cell r="BP235" t="str">
            <v>верно, код в перечне и закупка у смсп</v>
          </cell>
          <cell r="BQ235">
            <v>0</v>
          </cell>
          <cell r="BR235" t="str">
            <v>0</v>
          </cell>
          <cell r="BS235" t="str">
            <v>0</v>
          </cell>
          <cell r="BT235" t="str">
            <v>0</v>
          </cell>
          <cell r="BU235" t="str">
            <v>не размещалась</v>
          </cell>
          <cell r="BX235">
            <v>106</v>
          </cell>
          <cell r="BY235">
            <v>45078</v>
          </cell>
          <cell r="BZ235" t="str">
            <v>ОБЩЕСТВО С ОГРАНИЧЕННОЙ ОТВЕТСТВЕННОСТЬЮ "ЭЛЕКТРОКОМПЛЕКТ"</v>
          </cell>
          <cell r="CA235">
            <v>174.648</v>
          </cell>
          <cell r="CB235">
            <v>32312385090</v>
          </cell>
          <cell r="CC235" t="str">
            <v>да</v>
          </cell>
          <cell r="CD235" t="str">
            <v/>
          </cell>
          <cell r="CE235" t="str">
            <v/>
          </cell>
          <cell r="CF235" t="str">
            <v/>
          </cell>
          <cell r="CG235" t="str">
            <v/>
          </cell>
          <cell r="CH235" t="str">
            <v/>
          </cell>
          <cell r="CI235" t="str">
            <v/>
          </cell>
          <cell r="CK235" t="str">
            <v/>
          </cell>
        </row>
        <row r="236">
          <cell r="A236">
            <v>229</v>
          </cell>
          <cell r="B236">
            <v>270</v>
          </cell>
          <cell r="C236" t="str">
            <v>внеплановый</v>
          </cell>
          <cell r="D236" t="str">
            <v>МТР</v>
          </cell>
          <cell r="E236" t="str">
            <v>Поставка и установка сплит-системы</v>
          </cell>
          <cell r="F236">
            <v>354.84665999999999</v>
          </cell>
          <cell r="G236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36">
            <v>45047</v>
          </cell>
          <cell r="I236">
            <v>0</v>
          </cell>
          <cell r="J236">
            <v>0</v>
          </cell>
          <cell r="K236" t="str">
            <v>Отдел материально-технического снабжения</v>
          </cell>
          <cell r="L236">
            <v>0</v>
          </cell>
          <cell r="M236">
            <v>354.84665999999999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 t="str">
            <v>Прочие причины</v>
          </cell>
          <cell r="S236">
            <v>45138</v>
          </cell>
          <cell r="T236" t="str">
            <v>28.25</v>
          </cell>
          <cell r="U236" t="str">
            <v>28.25.12.130</v>
          </cell>
          <cell r="V236" t="str">
            <v>Согласно закупочной документации</v>
          </cell>
          <cell r="W236">
            <v>796</v>
          </cell>
          <cell r="X236" t="str">
            <v>шт</v>
          </cell>
          <cell r="Y236">
            <v>4</v>
          </cell>
          <cell r="Z236">
            <v>50000000000</v>
          </cell>
          <cell r="AA236" t="str">
            <v>Новосибирская область</v>
          </cell>
          <cell r="AB236" t="str">
            <v>да</v>
          </cell>
          <cell r="AC236" t="str">
            <v>-</v>
          </cell>
          <cell r="AD236" t="str">
            <v>-</v>
          </cell>
          <cell r="AE236" t="str">
            <v>да</v>
          </cell>
          <cell r="AF236">
            <v>0</v>
          </cell>
          <cell r="AG236" t="str">
            <v>МТР на собственные нужды</v>
          </cell>
          <cell r="AH236" t="str">
            <v>МТР на собственные нужды</v>
          </cell>
          <cell r="AI236">
            <v>354.84665999999999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354.84665999999999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 t="str">
            <v>Попова Е.В.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 t="str">
            <v>17</v>
          </cell>
          <cell r="AY236">
            <v>45061</v>
          </cell>
          <cell r="AZ236" t="str">
            <v>0000-029131</v>
          </cell>
          <cell r="BA236">
            <v>45061</v>
          </cell>
          <cell r="BB236" t="str">
            <v>4.3.2.1</v>
          </cell>
          <cell r="BC236" t="str">
            <v>да</v>
          </cell>
          <cell r="BD236">
            <v>0</v>
          </cell>
          <cell r="BE236" t="str">
            <v>МЗС-98366/2023 от 15.05.2023</v>
          </cell>
          <cell r="BF236">
            <v>45061</v>
          </cell>
          <cell r="BG236">
            <v>270</v>
          </cell>
          <cell r="BH236">
            <v>0</v>
          </cell>
          <cell r="BI236" t="str">
            <v>Размещена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 t="str">
            <v>Размещена</v>
          </cell>
          <cell r="BO236" t="str">
            <v>Протокол ЦЗК №21 от 05.10.2022</v>
          </cell>
          <cell r="BP236" t="str">
            <v>верно, код в перечне и закупка у смсп</v>
          </cell>
          <cell r="BQ236">
            <v>0</v>
          </cell>
          <cell r="BR236" t="str">
            <v>0</v>
          </cell>
          <cell r="BS236" t="str">
            <v>0</v>
          </cell>
          <cell r="BT236" t="str">
            <v>0</v>
          </cell>
          <cell r="BU236" t="str">
            <v>не размещалась</v>
          </cell>
          <cell r="BX236">
            <v>107</v>
          </cell>
          <cell r="BY236">
            <v>45083</v>
          </cell>
          <cell r="BZ236" t="str">
            <v>ИП ГАЛИУЛЛИН ЭДУАРД МАРАТОВИЧ</v>
          </cell>
          <cell r="CA236">
            <v>389.62149599999998</v>
          </cell>
          <cell r="CB236">
            <v>32312388297</v>
          </cell>
          <cell r="CC236" t="str">
            <v>да</v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 t="str">
            <v/>
          </cell>
          <cell r="CI236" t="str">
            <v/>
          </cell>
          <cell r="CK236" t="str">
            <v/>
          </cell>
        </row>
        <row r="237">
          <cell r="A237">
            <v>230</v>
          </cell>
          <cell r="B237">
            <v>271</v>
          </cell>
          <cell r="C237" t="str">
            <v>внеплановый</v>
          </cell>
          <cell r="D237" t="str">
            <v>Услуги</v>
          </cell>
          <cell r="E237" t="str">
            <v>Оказание услуг сотовой связи</v>
          </cell>
          <cell r="F237">
            <v>217.13383999999999</v>
          </cell>
          <cell r="G237" t="str">
            <v>Закупка у единственного поставщика (подрядчика, исполнителя)</v>
          </cell>
          <cell r="H237">
            <v>45047</v>
          </cell>
          <cell r="I237" t="str">
            <v>ПАО "МТС"</v>
          </cell>
          <cell r="J237" t="str">
            <v>7740000076</v>
          </cell>
          <cell r="K237" t="str">
            <v>Служба ИТСиСС и КС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217.13383999999999</v>
          </cell>
          <cell r="R237" t="str">
            <v>Прочие причины</v>
          </cell>
          <cell r="S237">
            <v>45443</v>
          </cell>
          <cell r="T237" t="str">
            <v>61.20</v>
          </cell>
          <cell r="U237" t="str">
            <v>61.20</v>
          </cell>
          <cell r="V237" t="str">
            <v>Согласно условиям договора</v>
          </cell>
          <cell r="W237">
            <v>362</v>
          </cell>
          <cell r="X237" t="str">
            <v>месяц</v>
          </cell>
          <cell r="Y237">
            <v>12</v>
          </cell>
          <cell r="Z237">
            <v>50000000000</v>
          </cell>
          <cell r="AA237" t="str">
            <v>Новосибирская область</v>
          </cell>
          <cell r="AB237" t="str">
            <v>нет</v>
          </cell>
          <cell r="AC237" t="str">
            <v>-</v>
          </cell>
          <cell r="AD237" t="str">
            <v>-</v>
          </cell>
          <cell r="AE237" t="str">
            <v>нет</v>
          </cell>
          <cell r="AF237">
            <v>0</v>
          </cell>
          <cell r="AG237" t="str">
            <v>Мобильная связь</v>
          </cell>
          <cell r="AH237" t="str">
            <v>Мобильная связь</v>
          </cell>
          <cell r="AI237">
            <v>162.85037999999997</v>
          </cell>
          <cell r="AJ237" t="str">
            <v>ПАО "МТС"</v>
          </cell>
          <cell r="AK237">
            <v>0</v>
          </cell>
          <cell r="AL237">
            <v>0</v>
          </cell>
          <cell r="AM237">
            <v>0</v>
          </cell>
          <cell r="AN237">
            <v>162.85037999999997</v>
          </cell>
          <cell r="AO237">
            <v>54.283460000000019</v>
          </cell>
          <cell r="AP237">
            <v>0</v>
          </cell>
          <cell r="AQ237">
            <v>0</v>
          </cell>
          <cell r="AR237">
            <v>0</v>
          </cell>
          <cell r="AS237" t="str">
            <v>Данилов С.А.</v>
          </cell>
          <cell r="AT237">
            <v>0</v>
          </cell>
          <cell r="AU237">
            <v>0</v>
          </cell>
          <cell r="AV237" t="str">
            <v>7ЦЗК</v>
          </cell>
          <cell r="AW237">
            <v>45062</v>
          </cell>
          <cell r="AX237" t="str">
            <v>18</v>
          </cell>
          <cell r="AY237">
            <v>45069</v>
          </cell>
          <cell r="AZ237" t="str">
            <v>0000-028501</v>
          </cell>
          <cell r="BA237">
            <v>45022</v>
          </cell>
          <cell r="BB237" t="str">
            <v>8.2.2.8</v>
          </cell>
          <cell r="BC237" t="str">
            <v>да</v>
          </cell>
          <cell r="BD237">
            <v>0</v>
          </cell>
          <cell r="BE237" t="str">
            <v>МЗС-99170/2023 от 24.05.2023</v>
          </cell>
          <cell r="BF237">
            <v>45070</v>
          </cell>
          <cell r="BG237">
            <v>271</v>
          </cell>
          <cell r="BH237">
            <v>0</v>
          </cell>
          <cell r="BI237" t="str">
            <v>Размещена</v>
          </cell>
          <cell r="BJ237">
            <v>0</v>
          </cell>
          <cell r="BK237">
            <v>0</v>
          </cell>
          <cell r="BL237">
            <v>0</v>
          </cell>
          <cell r="BM237">
            <v>0</v>
          </cell>
          <cell r="BN237" t="str">
            <v>Размещена</v>
          </cell>
          <cell r="BO237" t="str">
            <v>Протокол ЦЗК №21 от 05.10.2022</v>
          </cell>
          <cell r="BP237" t="str">
            <v>верно, кода нет в перечне и закупка не у смсп</v>
          </cell>
          <cell r="BQ237">
            <v>0</v>
          </cell>
          <cell r="BR237" t="str">
            <v>0</v>
          </cell>
          <cell r="BS237" t="str">
            <v>0</v>
          </cell>
          <cell r="BT237" t="str">
            <v>0</v>
          </cell>
          <cell r="BU237" t="str">
            <v>не в работе</v>
          </cell>
          <cell r="BX237" t="str">
            <v/>
          </cell>
          <cell r="BY237" t="str">
            <v/>
          </cell>
          <cell r="BZ237" t="str">
            <v/>
          </cell>
          <cell r="CA237" t="str">
            <v/>
          </cell>
          <cell r="CB237" t="str">
            <v/>
          </cell>
          <cell r="CC237" t="str">
            <v/>
          </cell>
          <cell r="CD237" t="str">
            <v/>
          </cell>
          <cell r="CE237" t="str">
            <v/>
          </cell>
          <cell r="CF237" t="str">
            <v/>
          </cell>
          <cell r="CG237" t="str">
            <v/>
          </cell>
          <cell r="CH237" t="str">
            <v/>
          </cell>
          <cell r="CI237" t="str">
            <v/>
          </cell>
          <cell r="CK237" t="str">
            <v/>
          </cell>
        </row>
        <row r="238">
          <cell r="A238">
            <v>231</v>
          </cell>
          <cell r="B238">
            <v>272</v>
          </cell>
          <cell r="C238" t="str">
            <v>внеплановый</v>
          </cell>
          <cell r="D238" t="str">
            <v>МТР</v>
          </cell>
          <cell r="E238" t="str">
            <v>Приобретение подарков для участников спартакиады</v>
          </cell>
          <cell r="F238">
            <v>489.118333333333</v>
          </cell>
          <cell r="G238" t="str">
            <v>Запрос котировок в электронной форме</v>
          </cell>
          <cell r="H238">
            <v>45047</v>
          </cell>
          <cell r="I238">
            <v>0</v>
          </cell>
          <cell r="J238">
            <v>0</v>
          </cell>
          <cell r="K238" t="str">
            <v>Служба управления персоналом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489.118333333333</v>
          </cell>
          <cell r="R238" t="str">
            <v>Прочие причины</v>
          </cell>
          <cell r="S238">
            <v>45169</v>
          </cell>
          <cell r="T238" t="str">
            <v>13.92</v>
          </cell>
          <cell r="U238" t="str">
            <v>13.92.24.140</v>
          </cell>
          <cell r="V238" t="str">
            <v>Согласно закупочной документации</v>
          </cell>
          <cell r="W238">
            <v>796</v>
          </cell>
          <cell r="X238" t="str">
            <v>шт</v>
          </cell>
          <cell r="Y238">
            <v>305</v>
          </cell>
          <cell r="Z238">
            <v>50000000000</v>
          </cell>
          <cell r="AA238" t="str">
            <v>Новосибирская область</v>
          </cell>
          <cell r="AB238" t="str">
            <v>да</v>
          </cell>
          <cell r="AC238" t="str">
            <v>-</v>
          </cell>
          <cell r="AD238" t="str">
            <v>-</v>
          </cell>
          <cell r="AE238" t="str">
            <v>нет</v>
          </cell>
          <cell r="AF238">
            <v>0</v>
          </cell>
          <cell r="AG238" t="str">
            <v>Культурно-массовые, спортивные, корпоративные мероприятия</v>
          </cell>
          <cell r="AH238" t="str">
            <v>Культурно-массовые, спортивные, корпоративные мероприятия</v>
          </cell>
          <cell r="AI238">
            <v>489.118333333333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489.118333333333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 t="str">
            <v>Прохорова Я.В.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 t="str">
            <v>18</v>
          </cell>
          <cell r="AY238">
            <v>45069</v>
          </cell>
          <cell r="AZ238" t="str">
            <v>0000-029148</v>
          </cell>
          <cell r="BA238">
            <v>45062</v>
          </cell>
          <cell r="BB238" t="str">
            <v>4.3.2.1</v>
          </cell>
          <cell r="BC238" t="str">
            <v>да</v>
          </cell>
          <cell r="BD238">
            <v>0</v>
          </cell>
          <cell r="BE238" t="str">
            <v>МЗС-99170/2023 от 24.05.2023</v>
          </cell>
          <cell r="BF238">
            <v>45070</v>
          </cell>
          <cell r="BG238">
            <v>272</v>
          </cell>
          <cell r="BH238">
            <v>0</v>
          </cell>
          <cell r="BI238" t="str">
            <v>Размещена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 t="str">
            <v>Размещена</v>
          </cell>
          <cell r="BO238" t="str">
            <v>Протокол ЦЗК №21 от 05.10.2022</v>
          </cell>
          <cell r="BP238" t="str">
            <v>верно, кода нет в перечне и закупка не у смсп</v>
          </cell>
          <cell r="BQ238">
            <v>0</v>
          </cell>
          <cell r="BR238" t="str">
            <v>0</v>
          </cell>
          <cell r="BS238" t="str">
            <v>0</v>
          </cell>
          <cell r="BT238" t="str">
            <v>0</v>
          </cell>
          <cell r="BU238" t="str">
            <v>не размещалась</v>
          </cell>
          <cell r="BX238">
            <v>114</v>
          </cell>
          <cell r="BY238">
            <v>45113</v>
          </cell>
          <cell r="BZ238" t="str">
            <v>Индивидуальный предприниматель Кузнецова Анастасия Игоревна</v>
          </cell>
          <cell r="CA238">
            <v>362340</v>
          </cell>
          <cell r="CB238">
            <v>32312441323</v>
          </cell>
          <cell r="CC238" t="str">
            <v>да</v>
          </cell>
          <cell r="CD238" t="str">
            <v/>
          </cell>
          <cell r="CE238" t="str">
            <v/>
          </cell>
          <cell r="CF238" t="str">
            <v/>
          </cell>
          <cell r="CG238" t="str">
            <v/>
          </cell>
          <cell r="CH238" t="str">
            <v/>
          </cell>
          <cell r="CI238" t="str">
            <v/>
          </cell>
          <cell r="CK238" t="str">
            <v/>
          </cell>
        </row>
        <row r="239">
          <cell r="A239">
            <v>232</v>
          </cell>
          <cell r="B239">
            <v>273</v>
          </cell>
          <cell r="C239" t="str">
            <v>внеплановый</v>
          </cell>
          <cell r="D239" t="str">
            <v>Работы</v>
          </cell>
          <cell r="E239" t="str">
            <v>Выполнение строительно-монтажных и пусконаладочных работ по проекту «ВЛ 220 кВ (256-257) НГЭС-ПС Тулинская - ПС Дружная»</v>
          </cell>
          <cell r="F239">
            <v>33313.723250000003</v>
          </cell>
          <cell r="G239" t="str">
            <v>Закупка у единственного поставщика (подрядчика, исполнителя)</v>
          </cell>
          <cell r="H239">
            <v>45047</v>
          </cell>
          <cell r="I239" t="str">
            <v xml:space="preserve">ООО «Агропромэнерго НСК» </v>
          </cell>
          <cell r="J239" t="str">
            <v>5404055029</v>
          </cell>
          <cell r="K239" t="str">
            <v>Отдел реализации инвестиционных проектов</v>
          </cell>
          <cell r="L239">
            <v>0</v>
          </cell>
          <cell r="M239">
            <v>0</v>
          </cell>
          <cell r="N239">
            <v>33313.723250000003</v>
          </cell>
          <cell r="O239">
            <v>0</v>
          </cell>
          <cell r="P239">
            <v>0</v>
          </cell>
          <cell r="Q239">
            <v>0</v>
          </cell>
          <cell r="R239" t="str">
            <v>Прочие причины</v>
          </cell>
          <cell r="S239">
            <v>45230</v>
          </cell>
          <cell r="T239" t="str">
            <v>42.22</v>
          </cell>
          <cell r="U239" t="str">
            <v>42.22</v>
          </cell>
          <cell r="V239" t="str">
            <v>Согласно условиям договора</v>
          </cell>
          <cell r="W239" t="str">
            <v>-</v>
          </cell>
          <cell r="X239" t="str">
            <v>-</v>
          </cell>
          <cell r="Y239" t="str">
            <v>-</v>
          </cell>
          <cell r="Z239">
            <v>50000000000</v>
          </cell>
          <cell r="AA239" t="str">
            <v>Новосибирская область</v>
          </cell>
          <cell r="AB239" t="str">
            <v>нет</v>
          </cell>
          <cell r="AC239" t="str">
            <v>-</v>
          </cell>
          <cell r="AD239" t="str">
            <v xml:space="preserve">Движение ОС по соглашениям о возмещении затрат  </v>
          </cell>
          <cell r="AE239" t="str">
            <v>нет</v>
          </cell>
          <cell r="AF239">
            <v>0</v>
          </cell>
          <cell r="AG239" t="str">
            <v>Реконструкция, модернизация и ТП</v>
          </cell>
          <cell r="AH239" t="str">
            <v>Реконструкция, модернизация и ТП</v>
          </cell>
          <cell r="AI239">
            <v>33313.723250000003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33313.723250000003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 t="str">
            <v>Николаенко М.Ю.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 t="str">
            <v>18</v>
          </cell>
          <cell r="AY239">
            <v>45069</v>
          </cell>
          <cell r="AZ239" t="str">
            <v>0000-029071</v>
          </cell>
          <cell r="BA239">
            <v>45057</v>
          </cell>
          <cell r="BB239" t="str">
            <v>4.3.2.1</v>
          </cell>
          <cell r="BC239" t="str">
            <v>нет</v>
          </cell>
          <cell r="BD239">
            <v>0</v>
          </cell>
          <cell r="BE239" t="str">
            <v>МЗС-99170/2023 от 24.05.2023</v>
          </cell>
          <cell r="BF239">
            <v>45070</v>
          </cell>
          <cell r="BG239">
            <v>273</v>
          </cell>
          <cell r="BH239">
            <v>0</v>
          </cell>
          <cell r="BI239" t="str">
            <v>Размещена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 t="str">
            <v>Размещена</v>
          </cell>
          <cell r="BO239" t="str">
            <v>Протокол ЦЗК №21 от 05.10.2022</v>
          </cell>
          <cell r="BP239" t="str">
            <v>верно, кода нет в перечне и закупка не у смсп</v>
          </cell>
          <cell r="BQ239">
            <v>0</v>
          </cell>
          <cell r="BR239" t="str">
            <v>0</v>
          </cell>
          <cell r="BS239" t="str">
            <v>0</v>
          </cell>
          <cell r="BT239" t="str">
            <v>0</v>
          </cell>
          <cell r="BU239" t="str">
            <v>не в работе</v>
          </cell>
          <cell r="BX239" t="str">
            <v/>
          </cell>
          <cell r="BY239" t="str">
            <v/>
          </cell>
          <cell r="BZ239" t="str">
            <v/>
          </cell>
          <cell r="CA239" t="str">
            <v/>
          </cell>
          <cell r="CB239" t="str">
            <v/>
          </cell>
          <cell r="CC239" t="str">
            <v/>
          </cell>
          <cell r="CD239" t="str">
            <v/>
          </cell>
          <cell r="CE239" t="str">
            <v/>
          </cell>
          <cell r="CF239" t="str">
            <v/>
          </cell>
          <cell r="CG239" t="str">
            <v/>
          </cell>
          <cell r="CH239" t="str">
            <v/>
          </cell>
          <cell r="CI239" t="str">
            <v/>
          </cell>
          <cell r="CK239" t="str">
            <v/>
          </cell>
        </row>
        <row r="240">
          <cell r="A240">
            <v>233</v>
          </cell>
          <cell r="B240">
            <v>274</v>
          </cell>
          <cell r="C240" t="str">
            <v>внеплановый</v>
          </cell>
          <cell r="D240" t="str">
            <v>МТР</v>
          </cell>
          <cell r="E240" t="str">
            <v>Поставка шкафа сушильного</v>
          </cell>
          <cell r="F240">
            <v>125.24806</v>
          </cell>
          <cell r="G24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40">
            <v>45047</v>
          </cell>
          <cell r="I240">
            <v>0</v>
          </cell>
          <cell r="J240">
            <v>0</v>
          </cell>
          <cell r="K240" t="str">
            <v>Отдел материально-технического снабжения</v>
          </cell>
          <cell r="L240">
            <v>0</v>
          </cell>
          <cell r="M240">
            <v>0</v>
          </cell>
          <cell r="N240">
            <v>125.24806</v>
          </cell>
          <cell r="O240">
            <v>0</v>
          </cell>
          <cell r="P240">
            <v>0</v>
          </cell>
          <cell r="Q240">
            <v>0</v>
          </cell>
          <cell r="R240" t="str">
            <v>Прочие причины</v>
          </cell>
          <cell r="S240">
            <v>45199</v>
          </cell>
          <cell r="T240" t="str">
            <v>28.99</v>
          </cell>
          <cell r="U240" t="str">
            <v>28.99.39.190</v>
          </cell>
          <cell r="V240" t="str">
            <v>Согласно закупочной документации</v>
          </cell>
          <cell r="W240">
            <v>796</v>
          </cell>
          <cell r="X240" t="str">
            <v>шт</v>
          </cell>
          <cell r="Y240">
            <v>1</v>
          </cell>
          <cell r="Z240">
            <v>50000000000</v>
          </cell>
          <cell r="AA240" t="str">
            <v>Новосибирская область</v>
          </cell>
          <cell r="AB240" t="str">
            <v>да</v>
          </cell>
          <cell r="AC240" t="str">
            <v>-</v>
          </cell>
          <cell r="AD240" t="str">
            <v>Приобретение ОС</v>
          </cell>
          <cell r="AE240" t="str">
            <v>да</v>
          </cell>
          <cell r="AF240">
            <v>0</v>
          </cell>
          <cell r="AG240" t="str">
            <v>Реконструкция, модернизация и ТП</v>
          </cell>
          <cell r="AH240" t="str">
            <v>Реконструкция, модернизация и ТП</v>
          </cell>
          <cell r="AI240">
            <v>125.24806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125.24806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 t="str">
            <v>Григоренко Е.П.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 t="str">
            <v>18</v>
          </cell>
          <cell r="AY240">
            <v>45069</v>
          </cell>
          <cell r="AZ240" t="str">
            <v>0000-029200</v>
          </cell>
          <cell r="BA240">
            <v>45065</v>
          </cell>
          <cell r="BB240" t="str">
            <v>4.3.2.1</v>
          </cell>
          <cell r="BC240" t="str">
            <v>да</v>
          </cell>
          <cell r="BD240">
            <v>0</v>
          </cell>
          <cell r="BE240" t="str">
            <v>МЗС-99170/2023 от 24.05.2023</v>
          </cell>
          <cell r="BF240">
            <v>45070</v>
          </cell>
          <cell r="BG240">
            <v>274</v>
          </cell>
          <cell r="BH240">
            <v>0</v>
          </cell>
          <cell r="BI240" t="str">
            <v>Размещена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 t="str">
            <v>Размещена</v>
          </cell>
          <cell r="BO240" t="str">
            <v>Протокол ЦЗК №21 от 05.10.2022</v>
          </cell>
          <cell r="BP240" t="str">
            <v>верно, код в перечне и закупка у смсп</v>
          </cell>
          <cell r="BQ240">
            <v>0</v>
          </cell>
          <cell r="BR240" t="str">
            <v>0</v>
          </cell>
          <cell r="BS240" t="str">
            <v>0</v>
          </cell>
          <cell r="BT240" t="str">
            <v>0</v>
          </cell>
          <cell r="BU240" t="str">
            <v>не размещалась</v>
          </cell>
          <cell r="BX240">
            <v>113</v>
          </cell>
          <cell r="BY240" t="str">
            <v/>
          </cell>
          <cell r="BZ240">
            <v>0</v>
          </cell>
          <cell r="CA240">
            <v>0</v>
          </cell>
          <cell r="CB240">
            <v>32312436512</v>
          </cell>
          <cell r="CC240">
            <v>0</v>
          </cell>
          <cell r="CD240" t="str">
            <v/>
          </cell>
          <cell r="CE240" t="str">
            <v/>
          </cell>
          <cell r="CF240" t="str">
            <v/>
          </cell>
          <cell r="CG240" t="str">
            <v/>
          </cell>
          <cell r="CH240" t="str">
            <v/>
          </cell>
          <cell r="CI240" t="str">
            <v/>
          </cell>
          <cell r="CK240" t="str">
            <v/>
          </cell>
        </row>
        <row r="241">
          <cell r="A241">
            <v>234</v>
          </cell>
          <cell r="B241">
            <v>240</v>
          </cell>
          <cell r="C241" t="str">
            <v>внеплановый удален</v>
          </cell>
          <cell r="D241" t="str">
            <v>МТР</v>
          </cell>
          <cell r="E241" t="str">
            <v>Поставка выключателей баковых элегазовых ПС 220 кВ Восточная</v>
          </cell>
          <cell r="F241">
            <v>55485</v>
          </cell>
          <cell r="G24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41">
            <v>45047</v>
          </cell>
          <cell r="I241">
            <v>0</v>
          </cell>
          <cell r="J241">
            <v>0</v>
          </cell>
          <cell r="K241" t="str">
            <v>Отдел материально-технического снабжения</v>
          </cell>
          <cell r="L241">
            <v>0</v>
          </cell>
          <cell r="M241">
            <v>0</v>
          </cell>
          <cell r="N241">
            <v>55485</v>
          </cell>
          <cell r="O241">
            <v>0</v>
          </cell>
          <cell r="P241">
            <v>0</v>
          </cell>
          <cell r="Q241">
            <v>0</v>
          </cell>
          <cell r="R241" t="str">
            <v>Прочие причины</v>
          </cell>
          <cell r="S241">
            <v>45291</v>
          </cell>
          <cell r="T241" t="str">
            <v>27.12</v>
          </cell>
          <cell r="U241" t="str">
            <v>27.12.10.190</v>
          </cell>
          <cell r="V241" t="str">
            <v>Согласно закупочной документации</v>
          </cell>
          <cell r="W241">
            <v>796</v>
          </cell>
          <cell r="X241" t="str">
            <v>шт</v>
          </cell>
          <cell r="Y241">
            <v>3</v>
          </cell>
          <cell r="Z241">
            <v>50000000000</v>
          </cell>
          <cell r="AA241" t="str">
            <v>Новосибирская область</v>
          </cell>
          <cell r="AB241" t="str">
            <v>да</v>
          </cell>
          <cell r="AC241" t="str">
            <v>-</v>
          </cell>
          <cell r="AD241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AE241" t="str">
            <v>да</v>
          </cell>
          <cell r="AF241">
            <v>0</v>
          </cell>
          <cell r="AG241" t="str">
            <v>Реконструкция, модернизация и ТП</v>
          </cell>
          <cell r="AH241" t="str">
            <v>Реконструкция, модернизация и ТП</v>
          </cell>
          <cell r="AI241">
            <v>55485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55485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 t="str">
            <v>Попова Е.В.</v>
          </cell>
          <cell r="AT241">
            <v>224</v>
          </cell>
          <cell r="AU241">
            <v>0</v>
          </cell>
          <cell r="AV241">
            <v>0</v>
          </cell>
          <cell r="AW241">
            <v>0</v>
          </cell>
          <cell r="AX241" t="str">
            <v>18
23</v>
          </cell>
          <cell r="AY241" t="str">
            <v>23.05.2023
20.07.2023</v>
          </cell>
          <cell r="AZ241" t="str">
            <v>0000-029272
0000-030295</v>
          </cell>
          <cell r="BA241" t="str">
            <v>23.05.2023
20.07.2023</v>
          </cell>
          <cell r="BB241" t="str">
            <v>4.3.2.1
4.3.2.4</v>
          </cell>
          <cell r="BC241" t="str">
            <v>да</v>
          </cell>
          <cell r="BD241">
            <v>0</v>
          </cell>
          <cell r="BE241" t="str">
            <v>МЗС-92546/2023 от 17.02.2023
МЗС-95156/2023 от 30.03.2023
МЗС-103697/2023 от 20.07.2023
МЗС-97195/2023 от 26.04.2023
МЗС-99170/2023 от 24.05.2023</v>
          </cell>
          <cell r="BF241" t="str">
            <v>17.02.2023
30.03.2023
26.04.2023
24.05.2023
20.07.2023</v>
          </cell>
          <cell r="BG241">
            <v>240</v>
          </cell>
          <cell r="BH241">
            <v>0</v>
          </cell>
          <cell r="BI241" t="str">
            <v>Аннулирована</v>
          </cell>
          <cell r="BJ241">
            <v>0</v>
          </cell>
          <cell r="BK241">
            <v>0</v>
          </cell>
          <cell r="BL241" t="str">
            <v>торги не состоялись</v>
          </cell>
          <cell r="BM241">
            <v>0</v>
          </cell>
          <cell r="BN241" t="str">
            <v>Аннулирована</v>
          </cell>
          <cell r="BO241" t="str">
            <v>Протокол ЦЗК №21 от 05.10.2022</v>
          </cell>
          <cell r="BP241" t="str">
            <v>верно, код в перечне и закупка у смсп</v>
          </cell>
          <cell r="BQ241">
            <v>0</v>
          </cell>
          <cell r="BR241" t="str">
            <v>0</v>
          </cell>
          <cell r="BS241" t="str">
            <v>0</v>
          </cell>
          <cell r="BT241" t="str">
            <v>0</v>
          </cell>
          <cell r="BU241" t="str">
            <v>не размещалась</v>
          </cell>
          <cell r="BX241">
            <v>112</v>
          </cell>
          <cell r="BY241">
            <v>45125</v>
          </cell>
          <cell r="BZ241">
            <v>0</v>
          </cell>
          <cell r="CA241">
            <v>0</v>
          </cell>
          <cell r="CB241">
            <v>32312423741</v>
          </cell>
          <cell r="CC241">
            <v>0</v>
          </cell>
          <cell r="CD241" t="str">
            <v/>
          </cell>
          <cell r="CE241" t="str">
            <v/>
          </cell>
          <cell r="CF241" t="str">
            <v/>
          </cell>
          <cell r="CG241" t="str">
            <v/>
          </cell>
          <cell r="CH241" t="str">
            <v/>
          </cell>
          <cell r="CI241" t="str">
            <v/>
          </cell>
          <cell r="CK241" t="str">
            <v/>
          </cell>
        </row>
        <row r="242">
          <cell r="A242">
            <v>235</v>
          </cell>
          <cell r="B242">
            <v>275</v>
          </cell>
          <cell r="C242" t="str">
            <v>внеплановый</v>
          </cell>
          <cell r="D242" t="str">
            <v>МТР</v>
          </cell>
          <cell r="E242" t="str">
            <v>Поставка выключателей баковых элегазовых ПС 220 кВ Чулымская</v>
          </cell>
          <cell r="F242">
            <v>54240</v>
          </cell>
          <cell r="G24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42">
            <v>45047</v>
          </cell>
          <cell r="I242">
            <v>0</v>
          </cell>
          <cell r="J242">
            <v>0</v>
          </cell>
          <cell r="K242" t="str">
            <v>Отдел материально-технического снабжения</v>
          </cell>
          <cell r="L242">
            <v>0</v>
          </cell>
          <cell r="M242">
            <v>0</v>
          </cell>
          <cell r="N242">
            <v>54240</v>
          </cell>
          <cell r="O242">
            <v>0</v>
          </cell>
          <cell r="P242">
            <v>0</v>
          </cell>
          <cell r="Q242">
            <v>0</v>
          </cell>
          <cell r="R242" t="str">
            <v>Прочие причины</v>
          </cell>
          <cell r="S242">
            <v>45322</v>
          </cell>
          <cell r="T242" t="str">
            <v>27.12</v>
          </cell>
          <cell r="U242" t="str">
            <v>27.12.10.190</v>
          </cell>
          <cell r="V242" t="str">
            <v>Согласно закупочной документации</v>
          </cell>
          <cell r="W242">
            <v>796</v>
          </cell>
          <cell r="X242" t="str">
            <v>шт</v>
          </cell>
          <cell r="Y242">
            <v>3</v>
          </cell>
          <cell r="Z242">
            <v>50000000000</v>
          </cell>
          <cell r="AA242" t="str">
            <v>Новосибирская область</v>
          </cell>
          <cell r="AB242" t="str">
            <v>да</v>
          </cell>
          <cell r="AC242" t="str">
            <v>-</v>
          </cell>
          <cell r="AD242" t="str">
            <v>Комплексная реконструкция ПС 220 Чулымская в части реконструкции ОРУ-220, ЗРУ-6 и строительства здания ОПУ-ЗРУ</v>
          </cell>
          <cell r="AE242" t="str">
            <v>да</v>
          </cell>
          <cell r="AF242">
            <v>0</v>
          </cell>
          <cell r="AG242" t="str">
            <v>Реконструкция, модернизация и ТП</v>
          </cell>
          <cell r="AH242" t="str">
            <v>Реконструкция, модернизация и ТП</v>
          </cell>
          <cell r="AI242">
            <v>54240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54240</v>
          </cell>
          <cell r="AP242">
            <v>0</v>
          </cell>
          <cell r="AQ242">
            <v>0</v>
          </cell>
          <cell r="AR242">
            <v>0</v>
          </cell>
          <cell r="AS242" t="str">
            <v>Попова Е.В.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 t="str">
            <v>18</v>
          </cell>
          <cell r="AY242">
            <v>45069</v>
          </cell>
          <cell r="AZ242" t="str">
            <v>0000-029272</v>
          </cell>
          <cell r="BA242">
            <v>45069</v>
          </cell>
          <cell r="BB242" t="str">
            <v>4.3.2.1</v>
          </cell>
          <cell r="BC242" t="str">
            <v>да</v>
          </cell>
          <cell r="BD242">
            <v>0</v>
          </cell>
          <cell r="BE242" t="str">
            <v>МЗС-99170/2023 от 24.05.2023</v>
          </cell>
          <cell r="BF242">
            <v>45070</v>
          </cell>
          <cell r="BG242">
            <v>275</v>
          </cell>
          <cell r="BH242">
            <v>0</v>
          </cell>
          <cell r="BI242" t="str">
            <v>Размещена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 t="str">
            <v>Размещена</v>
          </cell>
          <cell r="BO242" t="str">
            <v>Протокол ЦЗК №21 от 05.10.2022</v>
          </cell>
          <cell r="BP242" t="str">
            <v>верно, код в перечне и закупка у смсп</v>
          </cell>
          <cell r="BQ242">
            <v>0</v>
          </cell>
          <cell r="BR242" t="str">
            <v>0</v>
          </cell>
          <cell r="BS242" t="str">
            <v>0</v>
          </cell>
          <cell r="BT242" t="str">
            <v>0</v>
          </cell>
          <cell r="BU242" t="str">
            <v>не размещалась</v>
          </cell>
          <cell r="BX242">
            <v>111</v>
          </cell>
          <cell r="BY242">
            <v>45110</v>
          </cell>
          <cell r="BZ242" t="str">
            <v>ООО "ИНЖЕНЕРНЫЙ ЦЕНТР СИБИРИ"</v>
          </cell>
          <cell r="CA242">
            <v>64980</v>
          </cell>
          <cell r="CB242">
            <v>32312420718</v>
          </cell>
          <cell r="CC242" t="str">
            <v>да</v>
          </cell>
          <cell r="CD242" t="str">
            <v/>
          </cell>
          <cell r="CE242" t="str">
            <v/>
          </cell>
          <cell r="CF242" t="str">
            <v/>
          </cell>
          <cell r="CG242" t="str">
            <v/>
          </cell>
          <cell r="CH242" t="str">
            <v/>
          </cell>
          <cell r="CI242" t="str">
            <v/>
          </cell>
          <cell r="CK242" t="str">
            <v/>
          </cell>
        </row>
        <row r="243">
          <cell r="A243">
            <v>236</v>
          </cell>
          <cell r="B243">
            <v>131</v>
          </cell>
          <cell r="C243" t="str">
            <v>КПЗ скорректировано удален</v>
          </cell>
          <cell r="D243" t="str">
            <v>Работы</v>
          </cell>
          <cell r="E243" t="str">
            <v>Выполнение кадастровых работ</v>
          </cell>
          <cell r="F243">
            <v>696</v>
          </cell>
          <cell r="G243" t="str">
            <v>Конкурс в электронной форме, участниками которого могут быть только субъекты малого и среднего предпринимательства</v>
          </cell>
          <cell r="H243">
            <v>45078</v>
          </cell>
          <cell r="I243">
            <v>0</v>
          </cell>
          <cell r="J243">
            <v>0</v>
          </cell>
          <cell r="K243" t="str">
            <v>Отдел юридического сопровождения и управления собственностью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696</v>
          </cell>
          <cell r="R243" t="str">
            <v>Прочие причины</v>
          </cell>
          <cell r="S243">
            <v>45291</v>
          </cell>
          <cell r="T243" t="str">
            <v>71.12.7</v>
          </cell>
          <cell r="U243" t="str">
            <v>71.12.35.110</v>
          </cell>
          <cell r="V243" t="str">
            <v>Согласно закупочной документации</v>
          </cell>
          <cell r="W243" t="str">
            <v>-</v>
          </cell>
          <cell r="X243" t="str">
            <v>-</v>
          </cell>
          <cell r="Y243" t="str">
            <v>-</v>
          </cell>
          <cell r="Z243">
            <v>50000000000</v>
          </cell>
          <cell r="AA243" t="str">
            <v>Новосибирская область</v>
          </cell>
          <cell r="AB243" t="str">
            <v>да</v>
          </cell>
          <cell r="AC243" t="str">
            <v>-</v>
          </cell>
          <cell r="AD243" t="str">
            <v>-</v>
          </cell>
          <cell r="AE243" t="str">
            <v>да</v>
          </cell>
          <cell r="AF243">
            <v>0</v>
          </cell>
          <cell r="AG243" t="str">
            <v>Регистрационные расходы</v>
          </cell>
          <cell r="AH243" t="str">
            <v>Регистрационные расходы</v>
          </cell>
          <cell r="AI243">
            <v>696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696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 t="str">
            <v>Ларина И.И.</v>
          </cell>
          <cell r="AT243">
            <v>5</v>
          </cell>
          <cell r="AU243">
            <v>0</v>
          </cell>
          <cell r="AV243">
            <v>0</v>
          </cell>
          <cell r="AW243">
            <v>0</v>
          </cell>
          <cell r="AX243" t="str">
            <v>18
21</v>
          </cell>
          <cell r="AY243" t="str">
            <v>23.05.2023
28.06.2023</v>
          </cell>
          <cell r="AZ243" t="str">
            <v>0000-029272
0000-029938</v>
          </cell>
          <cell r="BA243" t="str">
            <v>23.05.2023
28.06.2023</v>
          </cell>
          <cell r="BB243" t="str">
            <v>4.3.2.1
4.3.2.4</v>
          </cell>
          <cell r="BC243" t="str">
            <v>нет</v>
          </cell>
          <cell r="BD243">
            <v>0</v>
          </cell>
          <cell r="BE243" t="str">
            <v>МЗС-87446/2022
МЗС-99170/2023 от 24.05.2023
МЗС-101949/2023 от 28.06.2023</v>
          </cell>
          <cell r="BF243" t="str">
            <v>30.12.2022
24.05.2023
28.06.2023</v>
          </cell>
          <cell r="BG243">
            <v>131</v>
          </cell>
          <cell r="BH243">
            <v>0</v>
          </cell>
          <cell r="BI243" t="str">
            <v>Аннулирована</v>
          </cell>
          <cell r="BJ243">
            <v>0</v>
          </cell>
          <cell r="BK243">
            <v>0</v>
          </cell>
          <cell r="BL243" t="str">
            <v>отказ от проведения закупки</v>
          </cell>
          <cell r="BM243">
            <v>0</v>
          </cell>
          <cell r="BN243" t="str">
            <v>Аннулирована</v>
          </cell>
          <cell r="BO243" t="str">
            <v>Протокол ЦЗК №21 от 05.10.2022</v>
          </cell>
          <cell r="BP243" t="str">
            <v>верно, код в перечне и закупка у смсп</v>
          </cell>
          <cell r="BQ243">
            <v>0</v>
          </cell>
          <cell r="BR243" t="str">
            <v>0</v>
          </cell>
          <cell r="BS243" t="str">
            <v>0</v>
          </cell>
          <cell r="BT243" t="str">
            <v>0</v>
          </cell>
          <cell r="BU243" t="str">
            <v>не в работе</v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 t="str">
            <v/>
          </cell>
          <cell r="CI243" t="str">
            <v/>
          </cell>
          <cell r="CK243" t="str">
            <v/>
          </cell>
        </row>
        <row r="244">
          <cell r="A244">
            <v>237</v>
          </cell>
          <cell r="B244">
            <v>276</v>
          </cell>
          <cell r="C244" t="str">
            <v>внеплановый</v>
          </cell>
          <cell r="D244" t="str">
            <v>Работы</v>
          </cell>
          <cell r="E244" t="str">
            <v>Выполнение строительно-монтажных и пусконаладочных работ по проекту «Реконструкция ПС 220 кВ Восточная в части замены устройств РЗА
присоединений ОВ-110-220»</v>
          </cell>
          <cell r="F244">
            <v>3929.6313</v>
          </cell>
          <cell r="G244" t="str">
            <v>Запрос предложений в электронной форме</v>
          </cell>
          <cell r="H244">
            <v>45078</v>
          </cell>
          <cell r="I244">
            <v>0</v>
          </cell>
          <cell r="J244">
            <v>0</v>
          </cell>
          <cell r="K244" t="str">
            <v>Отдел реализации инвестиционных проектов</v>
          </cell>
          <cell r="L244">
            <v>0</v>
          </cell>
          <cell r="M244">
            <v>0</v>
          </cell>
          <cell r="N244">
            <v>3929.6313</v>
          </cell>
          <cell r="O244">
            <v>0</v>
          </cell>
          <cell r="P244">
            <v>0</v>
          </cell>
          <cell r="Q244">
            <v>0</v>
          </cell>
          <cell r="R244" t="str">
            <v>Прочие причины</v>
          </cell>
          <cell r="S244">
            <v>45291</v>
          </cell>
          <cell r="T244" t="str">
            <v>42.22</v>
          </cell>
          <cell r="U244" t="str">
            <v>42.22</v>
          </cell>
          <cell r="V244" t="str">
            <v>Согласно закупочной документации</v>
          </cell>
          <cell r="W244" t="str">
            <v>-</v>
          </cell>
          <cell r="X244" t="str">
            <v>-</v>
          </cell>
          <cell r="Y244" t="str">
            <v>-</v>
          </cell>
          <cell r="Z244">
            <v>50000000000</v>
          </cell>
          <cell r="AA244" t="str">
            <v>Новосибирская область</v>
          </cell>
          <cell r="AB244" t="str">
            <v>да</v>
          </cell>
          <cell r="AC244" t="str">
            <v>-</v>
          </cell>
          <cell r="AD244" t="str">
            <v>Реконструкция ПС 220 кВ Восточная в части замены устройств РЗА
присоединений ОВ-110-220</v>
          </cell>
          <cell r="AE244" t="str">
            <v>нет</v>
          </cell>
          <cell r="AF244">
            <v>0</v>
          </cell>
          <cell r="AG244" t="str">
            <v>Реконструкция, модернизация и ТП</v>
          </cell>
          <cell r="AH244" t="str">
            <v>Реконструкция, модернизация и ТП</v>
          </cell>
          <cell r="AI244">
            <v>3929.6313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3929.6313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 t="str">
            <v>Гонекер С.Н.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 t="str">
            <v>19</v>
          </cell>
          <cell r="AY244">
            <v>45084</v>
          </cell>
          <cell r="AZ244" t="str">
            <v>0000-029288</v>
          </cell>
          <cell r="BA244">
            <v>45070</v>
          </cell>
          <cell r="BB244" t="str">
            <v>4.3.2.1</v>
          </cell>
          <cell r="BC244" t="str">
            <v>да</v>
          </cell>
          <cell r="BD244">
            <v>0</v>
          </cell>
          <cell r="BE244" t="str">
            <v>МЗС-100451/2023 от 07.06.2023</v>
          </cell>
          <cell r="BF244">
            <v>45084</v>
          </cell>
          <cell r="BG244">
            <v>276</v>
          </cell>
          <cell r="BH244">
            <v>0</v>
          </cell>
          <cell r="BI244" t="str">
            <v>Размещена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 t="str">
            <v>Размещена</v>
          </cell>
          <cell r="BO244" t="str">
            <v>Протокол ЦЗК №21 от 05.10.2022</v>
          </cell>
          <cell r="BP244" t="str">
            <v>верно, кода нет в перечне и закупка не у смсп</v>
          </cell>
          <cell r="BQ244">
            <v>0</v>
          </cell>
          <cell r="BR244" t="str">
            <v>0</v>
          </cell>
          <cell r="BS244" t="str">
            <v>0</v>
          </cell>
          <cell r="BT244" t="str">
            <v>0</v>
          </cell>
          <cell r="BU244" t="str">
            <v>не размещалась</v>
          </cell>
          <cell r="BX244">
            <v>118</v>
          </cell>
          <cell r="BY244">
            <v>45119</v>
          </cell>
          <cell r="BZ244" t="str">
            <v>ОБЩЕСТВО С ОГРАНИЧЕННОЙ ОТВЕТСТВЕННОСТЬЮ "ЭКРА-СИБИРЬ"</v>
          </cell>
          <cell r="CA244">
            <v>4715.5575600000002</v>
          </cell>
          <cell r="CB244">
            <v>32312488269</v>
          </cell>
          <cell r="CC244" t="str">
            <v>да</v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 t="str">
            <v/>
          </cell>
          <cell r="CI244" t="str">
            <v/>
          </cell>
          <cell r="CK244" t="str">
            <v/>
          </cell>
        </row>
        <row r="245">
          <cell r="A245">
            <v>238</v>
          </cell>
          <cell r="B245">
            <v>277</v>
          </cell>
          <cell r="C245" t="str">
            <v>внеплановый</v>
          </cell>
          <cell r="D245" t="str">
            <v>МТР</v>
          </cell>
          <cell r="E245" t="str">
            <v>Поставка блока питания для коммутаторов</v>
          </cell>
          <cell r="F245">
            <v>225</v>
          </cell>
          <cell r="G24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45">
            <v>45078</v>
          </cell>
          <cell r="I245">
            <v>0</v>
          </cell>
          <cell r="J245">
            <v>0</v>
          </cell>
          <cell r="K245" t="str">
            <v>Отдел материально-технического снабжения</v>
          </cell>
          <cell r="L245">
            <v>0</v>
          </cell>
          <cell r="M245">
            <v>225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 t="str">
            <v>Прочие причины</v>
          </cell>
          <cell r="S245">
            <v>45199</v>
          </cell>
          <cell r="T245" t="str">
            <v>26.30.11</v>
          </cell>
          <cell r="U245" t="str">
            <v>26.30.11.110</v>
          </cell>
          <cell r="V245" t="str">
            <v>Согласно закупочной документации</v>
          </cell>
          <cell r="W245" t="str">
            <v>796</v>
          </cell>
          <cell r="X245" t="str">
            <v>шт</v>
          </cell>
          <cell r="Y245">
            <v>6</v>
          </cell>
          <cell r="Z245">
            <v>50000000000</v>
          </cell>
          <cell r="AA245" t="str">
            <v>Новосибирская область</v>
          </cell>
          <cell r="AB245" t="str">
            <v>да</v>
          </cell>
          <cell r="AC245" t="str">
            <v>-</v>
          </cell>
          <cell r="AD245" t="str">
            <v>-</v>
          </cell>
          <cell r="AE245" t="str">
            <v>да</v>
          </cell>
          <cell r="AF245">
            <v>0</v>
          </cell>
          <cell r="AG245" t="str">
            <v>МТР на собственные нужды</v>
          </cell>
          <cell r="AH245" t="str">
            <v>МТР на собственные нужды</v>
          </cell>
          <cell r="AI245">
            <v>225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225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 t="str">
            <v>Лялина Е.В.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 t="str">
            <v>19</v>
          </cell>
          <cell r="AY245">
            <v>45053</v>
          </cell>
          <cell r="AZ245" t="str">
            <v>0000-029490</v>
          </cell>
          <cell r="BA245">
            <v>45079</v>
          </cell>
          <cell r="BB245" t="str">
            <v>4.3.2.1
4.3.2.3</v>
          </cell>
          <cell r="BC245" t="str">
            <v>да</v>
          </cell>
          <cell r="BD245">
            <v>0</v>
          </cell>
          <cell r="BE245" t="str">
            <v>МЗС-100451/2023 от 07.06.2023
МЗС-101362/2023 от 21.06.2023</v>
          </cell>
          <cell r="BF245" t="str">
            <v>07.06.2023
21.06.2023</v>
          </cell>
          <cell r="BG245">
            <v>277</v>
          </cell>
          <cell r="BH245">
            <v>0</v>
          </cell>
          <cell r="BI245" t="str">
            <v>Размещена</v>
          </cell>
          <cell r="BJ245">
            <v>0</v>
          </cell>
          <cell r="BK245">
            <v>0</v>
          </cell>
          <cell r="BL245">
            <v>0</v>
          </cell>
          <cell r="BM245" t="str">
            <v xml:space="preserve">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245" t="str">
            <v>Размещена</v>
          </cell>
          <cell r="BO245" t="str">
            <v>Протокол ЦЗК №21 от 05.10.2022</v>
          </cell>
          <cell r="BP245" t="str">
            <v>верно, код в перечне и закупка у смсп</v>
          </cell>
          <cell r="BQ245">
            <v>0</v>
          </cell>
          <cell r="BR245" t="str">
            <v>0</v>
          </cell>
          <cell r="BS245" t="str">
            <v>0</v>
          </cell>
          <cell r="BT245" t="str">
            <v>0</v>
          </cell>
          <cell r="BU245" t="str">
            <v>не размещалась</v>
          </cell>
          <cell r="BX245">
            <v>119</v>
          </cell>
          <cell r="BY245">
            <v>45131</v>
          </cell>
          <cell r="BZ245" t="str">
            <v>ОБЩЕСТВО С ОГРАНИЧЕННОЙ ОТВЕТСТВЕННОСТЬЮ "ИНФЛЕКС"</v>
          </cell>
          <cell r="CA245">
            <v>218.7</v>
          </cell>
          <cell r="CB245">
            <v>32312540223</v>
          </cell>
          <cell r="CC245" t="str">
            <v>да</v>
          </cell>
          <cell r="CD245" t="str">
            <v/>
          </cell>
          <cell r="CE245" t="str">
            <v/>
          </cell>
          <cell r="CF245" t="str">
            <v/>
          </cell>
          <cell r="CG245" t="str">
            <v/>
          </cell>
          <cell r="CH245" t="str">
            <v/>
          </cell>
          <cell r="CI245" t="str">
            <v/>
          </cell>
          <cell r="CK245" t="str">
            <v/>
          </cell>
        </row>
        <row r="246">
          <cell r="A246">
            <v>239</v>
          </cell>
          <cell r="B246">
            <v>278</v>
          </cell>
          <cell r="C246" t="str">
            <v>КПЗ скорректировано</v>
          </cell>
          <cell r="D246" t="str">
            <v>Работы</v>
          </cell>
          <cell r="E246" t="str">
            <v>Выполнение работ по капитальному ремонту объектов на ПС 220 кВ Восточная, ПС 220 кВ Правобережная</v>
          </cell>
          <cell r="F246">
            <v>26987.58</v>
          </cell>
          <cell r="G246" t="str">
            <v>Конкурс в электронной форме</v>
          </cell>
          <cell r="H246">
            <v>45078</v>
          </cell>
          <cell r="I246">
            <v>0</v>
          </cell>
          <cell r="J246">
            <v>0</v>
          </cell>
          <cell r="K246" t="str">
            <v>Производственно-техническая служба</v>
          </cell>
          <cell r="L246">
            <v>26987.58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 t="str">
            <v>Прочие причины</v>
          </cell>
          <cell r="S246">
            <v>45322</v>
          </cell>
          <cell r="T246" t="str">
            <v>41.20</v>
          </cell>
          <cell r="U246" t="str">
            <v>41.20.4</v>
          </cell>
          <cell r="V246" t="str">
            <v>Согласно закупочной документации</v>
          </cell>
          <cell r="W246" t="str">
            <v>-</v>
          </cell>
          <cell r="X246" t="str">
            <v>-</v>
          </cell>
          <cell r="Y246" t="str">
            <v>-</v>
          </cell>
          <cell r="Z246">
            <v>50000000000</v>
          </cell>
          <cell r="AA246" t="str">
            <v>Новосибирская область</v>
          </cell>
          <cell r="AB246" t="str">
            <v>да</v>
          </cell>
          <cell r="AC246" t="str">
            <v>-</v>
          </cell>
          <cell r="AD246" t="str">
            <v>-</v>
          </cell>
          <cell r="AE246" t="str">
            <v>нет</v>
          </cell>
          <cell r="AF246">
            <v>0</v>
          </cell>
          <cell r="AG246" t="str">
            <v>Услуги по подрядному ремонту ОФ</v>
          </cell>
          <cell r="AH246" t="str">
            <v>Услуги по подрядному ремонту ОФ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26987.58</v>
          </cell>
          <cell r="AP246">
            <v>0</v>
          </cell>
          <cell r="AQ246">
            <v>0</v>
          </cell>
          <cell r="AR246">
            <v>0</v>
          </cell>
          <cell r="AS246" t="str">
            <v>Черенков Р.Ю.</v>
          </cell>
          <cell r="AT246" t="str">
            <v>185 (дробим)</v>
          </cell>
          <cell r="AU246">
            <v>0</v>
          </cell>
          <cell r="AV246">
            <v>0</v>
          </cell>
          <cell r="AW246">
            <v>0</v>
          </cell>
          <cell r="AX246" t="str">
            <v>19</v>
          </cell>
          <cell r="AY246">
            <v>45084</v>
          </cell>
          <cell r="AZ246" t="str">
            <v>0000-029502</v>
          </cell>
          <cell r="BA246">
            <v>45079</v>
          </cell>
          <cell r="BB246" t="str">
            <v>4.3.2.1</v>
          </cell>
          <cell r="BC246" t="str">
            <v>да</v>
          </cell>
          <cell r="BD246">
            <v>0</v>
          </cell>
          <cell r="BE246" t="str">
            <v>МЗС-100451/2023 от 07.06.2023</v>
          </cell>
          <cell r="BF246">
            <v>45084</v>
          </cell>
          <cell r="BG246">
            <v>278</v>
          </cell>
          <cell r="BH246">
            <v>0</v>
          </cell>
          <cell r="BI246" t="str">
            <v>Размещена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 t="str">
            <v>Размещена</v>
          </cell>
          <cell r="BO246" t="str">
            <v>Протокол ЦЗК №21 от 05.10.2022</v>
          </cell>
          <cell r="BP246" t="str">
            <v>верно, кода нет в перечне и закупка не у смсп</v>
          </cell>
          <cell r="BQ246">
            <v>0</v>
          </cell>
          <cell r="BR246" t="str">
            <v>0</v>
          </cell>
          <cell r="BS246" t="str">
            <v>0</v>
          </cell>
          <cell r="BT246" t="str">
            <v>0</v>
          </cell>
          <cell r="BU246" t="str">
            <v>не размещалась</v>
          </cell>
          <cell r="BX246">
            <v>117</v>
          </cell>
          <cell r="BY246">
            <v>45119</v>
          </cell>
          <cell r="BZ246" t="str">
            <v>ОБЩЕСТВО С ОГРАНИЧЕННОЙ ОТВЕТСТВЕННОСТЬЮ "ГАРАНТ ТЕХСТРОЙ"</v>
          </cell>
          <cell r="CA246">
            <v>29778.946599999999</v>
          </cell>
          <cell r="CB246">
            <v>32312483787</v>
          </cell>
          <cell r="CC246" t="str">
            <v>да</v>
          </cell>
          <cell r="CD246" t="str">
            <v/>
          </cell>
          <cell r="CE246" t="str">
            <v/>
          </cell>
          <cell r="CF246" t="str">
            <v/>
          </cell>
          <cell r="CG246" t="str">
            <v/>
          </cell>
          <cell r="CH246" t="str">
            <v/>
          </cell>
          <cell r="CI246" t="str">
            <v/>
          </cell>
          <cell r="CK246" t="str">
            <v/>
          </cell>
        </row>
        <row r="247">
          <cell r="A247">
            <v>240</v>
          </cell>
          <cell r="B247">
            <v>279</v>
          </cell>
          <cell r="C247" t="str">
            <v>КПЗ скорректировано</v>
          </cell>
          <cell r="D247" t="str">
            <v>МТР</v>
          </cell>
          <cell r="E247" t="str">
            <v>Поставка трансформаторов напряжения НАМИ</v>
          </cell>
          <cell r="F247">
            <v>15810</v>
          </cell>
          <cell r="G247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47">
            <v>45078</v>
          </cell>
          <cell r="I247">
            <v>0</v>
          </cell>
          <cell r="J247">
            <v>0</v>
          </cell>
          <cell r="K247" t="str">
            <v>Отдел материально-технического снабжения</v>
          </cell>
          <cell r="L247">
            <v>15810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 t="str">
            <v>Прочие причины</v>
          </cell>
          <cell r="S247">
            <v>45230</v>
          </cell>
          <cell r="T247" t="str">
            <v>27.11</v>
          </cell>
          <cell r="U247" t="str">
            <v>27.11.42.000</v>
          </cell>
          <cell r="V247" t="str">
            <v>Согласно закупочной документации</v>
          </cell>
          <cell r="W247">
            <v>796</v>
          </cell>
          <cell r="X247" t="str">
            <v>шт</v>
          </cell>
          <cell r="Y247">
            <v>14</v>
          </cell>
          <cell r="Z247">
            <v>50000000000</v>
          </cell>
          <cell r="AA247" t="str">
            <v>Новосибирская область</v>
          </cell>
          <cell r="AB247" t="str">
            <v>да</v>
          </cell>
          <cell r="AC247" t="str">
            <v>-</v>
          </cell>
          <cell r="AD247" t="str">
            <v>-</v>
          </cell>
          <cell r="AE247" t="str">
            <v>да</v>
          </cell>
          <cell r="AF247">
            <v>0</v>
          </cell>
          <cell r="AG247" t="str">
            <v>МТР на собственные нужды</v>
          </cell>
          <cell r="AH247" t="str">
            <v>МТР на собственные нужды</v>
          </cell>
          <cell r="AI247">
            <v>15810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15810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 t="str">
            <v>Попова Е.В.</v>
          </cell>
          <cell r="AT247">
            <v>89</v>
          </cell>
          <cell r="AU247">
            <v>0</v>
          </cell>
          <cell r="AV247">
            <v>0</v>
          </cell>
          <cell r="AW247">
            <v>0</v>
          </cell>
          <cell r="AX247" t="str">
            <v>19</v>
          </cell>
          <cell r="AY247">
            <v>45084</v>
          </cell>
          <cell r="AZ247" t="str">
            <v>0000-029607</v>
          </cell>
          <cell r="BA247">
            <v>45084</v>
          </cell>
          <cell r="BB247" t="str">
            <v>4.3.2.1</v>
          </cell>
          <cell r="BC247" t="str">
            <v>да</v>
          </cell>
          <cell r="BD247">
            <v>0</v>
          </cell>
          <cell r="BE247" t="str">
            <v>МЗС-87446/2022
МЗС-100451/2023 от 07.06.2023</v>
          </cell>
          <cell r="BF247" t="str">
            <v>30.12.2022
07.06.2023</v>
          </cell>
          <cell r="BG247">
            <v>279</v>
          </cell>
          <cell r="BH247">
            <v>0</v>
          </cell>
          <cell r="BI247" t="str">
            <v>Размещена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 t="str">
            <v>Размещена</v>
          </cell>
          <cell r="BO247" t="str">
            <v>Протокол ЦЗК №21 от 05.10.2022</v>
          </cell>
          <cell r="BP247" t="str">
            <v>верно, код в перечне и закупка у смсп</v>
          </cell>
          <cell r="BQ247">
            <v>0</v>
          </cell>
          <cell r="BR247" t="str">
            <v>0</v>
          </cell>
          <cell r="BS247" t="str">
            <v>0</v>
          </cell>
          <cell r="BT247" t="str">
            <v>0</v>
          </cell>
          <cell r="BU247" t="str">
            <v>не размещалась</v>
          </cell>
          <cell r="BX247">
            <v>240</v>
          </cell>
          <cell r="BY247">
            <v>45105</v>
          </cell>
          <cell r="BZ247" t="str">
            <v>ИП ГРИГОРЬЯНЦ АРТЕМ АЛЕКСАНДРОВИЧ</v>
          </cell>
          <cell r="CA247">
            <v>18972</v>
          </cell>
          <cell r="CB247">
            <v>32312471249</v>
          </cell>
          <cell r="CC247" t="str">
            <v>да</v>
          </cell>
          <cell r="CD247" t="str">
            <v/>
          </cell>
          <cell r="CE247" t="str">
            <v/>
          </cell>
          <cell r="CF247" t="str">
            <v/>
          </cell>
          <cell r="CG247" t="str">
            <v/>
          </cell>
          <cell r="CH247" t="str">
            <v/>
          </cell>
          <cell r="CI247" t="str">
            <v/>
          </cell>
          <cell r="CK247" t="str">
            <v/>
          </cell>
        </row>
        <row r="248">
          <cell r="A248">
            <v>241</v>
          </cell>
          <cell r="B248">
            <v>280</v>
          </cell>
          <cell r="C248" t="str">
            <v>внеплановый</v>
          </cell>
          <cell r="D248" t="str">
            <v>Работы</v>
          </cell>
          <cell r="E248" t="str">
            <v>Выполнение строительно-монтажных и пусконаладочных работ по устройству внутреннего противопожарного водопровода и эвакуационных выходов здания "Гараж на 5 машиномест" на ПС 220 кВ Восточная"</v>
          </cell>
          <cell r="F248">
            <v>2356.91</v>
          </cell>
          <cell r="G248" t="str">
            <v>Запрос предложений в электронной форме</v>
          </cell>
          <cell r="H248">
            <v>45078</v>
          </cell>
          <cell r="I248">
            <v>0</v>
          </cell>
          <cell r="J248">
            <v>0</v>
          </cell>
          <cell r="K248" t="str">
            <v>Отдел реализации инвестиционных проектов</v>
          </cell>
          <cell r="L248">
            <v>0</v>
          </cell>
          <cell r="M248">
            <v>0</v>
          </cell>
          <cell r="N248">
            <v>2356.91</v>
          </cell>
          <cell r="O248">
            <v>0</v>
          </cell>
          <cell r="P248">
            <v>0</v>
          </cell>
          <cell r="Q248">
            <v>0</v>
          </cell>
          <cell r="R248" t="str">
            <v>Прочие причины</v>
          </cell>
          <cell r="S248">
            <v>45230</v>
          </cell>
          <cell r="T248" t="str">
            <v>42.22</v>
          </cell>
          <cell r="U248" t="str">
            <v>42.22</v>
          </cell>
          <cell r="V248" t="str">
            <v>Согласно закупочной документации</v>
          </cell>
          <cell r="W248" t="str">
            <v>-</v>
          </cell>
          <cell r="X248" t="str">
            <v>-</v>
          </cell>
          <cell r="Y248" t="str">
            <v>-</v>
          </cell>
          <cell r="Z248">
            <v>50000000000</v>
          </cell>
          <cell r="AA248" t="str">
            <v>Новосибирская область</v>
          </cell>
          <cell r="AB248" t="str">
            <v>да</v>
          </cell>
          <cell r="AC248" t="str">
            <v>-</v>
          </cell>
          <cell r="AD248" t="str">
            <v>Производственная база со складским и гаражным хозяйством</v>
          </cell>
          <cell r="AE248" t="str">
            <v>нет</v>
          </cell>
          <cell r="AF248">
            <v>0</v>
          </cell>
          <cell r="AG248" t="str">
            <v>Реконструкция, модернизация и ТП</v>
          </cell>
          <cell r="AH248" t="str">
            <v>Реконструкция, модернизация и ТП</v>
          </cell>
          <cell r="AI248">
            <v>2356.91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2356.91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 t="str">
            <v>Николаенко М.Ю.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 t="str">
            <v>20</v>
          </cell>
          <cell r="AY248">
            <v>45098</v>
          </cell>
          <cell r="AZ248" t="str">
            <v>0000-029587</v>
          </cell>
          <cell r="BA248">
            <v>45083</v>
          </cell>
          <cell r="BB248" t="str">
            <v>4.3.2.1</v>
          </cell>
          <cell r="BC248" t="str">
            <v>да</v>
          </cell>
          <cell r="BD248">
            <v>0</v>
          </cell>
          <cell r="BE248" t="str">
            <v>МЗС-101362/2023 от 21.06.2023</v>
          </cell>
          <cell r="BF248">
            <v>45098</v>
          </cell>
          <cell r="BG248">
            <v>280</v>
          </cell>
          <cell r="BH248">
            <v>0</v>
          </cell>
          <cell r="BI248" t="str">
            <v>Размещена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 t="str">
            <v>Размещена</v>
          </cell>
          <cell r="BO248" t="str">
            <v>Протокол ЦЗК №21 от 05.10.2022</v>
          </cell>
          <cell r="BP248" t="str">
            <v>верно, кода нет в перечне и закупка не у смсп</v>
          </cell>
          <cell r="BQ248">
            <v>0</v>
          </cell>
          <cell r="BR248" t="str">
            <v>0</v>
          </cell>
          <cell r="BS248" t="str">
            <v>0</v>
          </cell>
          <cell r="BT248" t="str">
            <v>0</v>
          </cell>
          <cell r="BU248" t="str">
            <v>не размещалась</v>
          </cell>
          <cell r="BX248">
            <v>120</v>
          </cell>
          <cell r="BY248">
            <v>45142</v>
          </cell>
          <cell r="BZ248">
            <v>0</v>
          </cell>
          <cell r="CA248">
            <v>0</v>
          </cell>
          <cell r="CB248">
            <v>32312541013</v>
          </cell>
          <cell r="CC248">
            <v>0</v>
          </cell>
          <cell r="CD248" t="str">
            <v/>
          </cell>
          <cell r="CE248" t="str">
            <v/>
          </cell>
          <cell r="CF248" t="str">
            <v/>
          </cell>
          <cell r="CG248" t="str">
            <v/>
          </cell>
          <cell r="CH248" t="str">
            <v/>
          </cell>
          <cell r="CI248" t="str">
            <v/>
          </cell>
          <cell r="CK248" t="str">
            <v/>
          </cell>
        </row>
        <row r="249">
          <cell r="A249">
            <v>242</v>
          </cell>
          <cell r="B249">
            <v>281</v>
          </cell>
          <cell r="C249" t="str">
            <v>внеплановый</v>
          </cell>
          <cell r="D249" t="str">
            <v>Услуги</v>
          </cell>
          <cell r="E249" t="str">
            <v>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</v>
          </cell>
          <cell r="F249">
            <v>700</v>
          </cell>
          <cell r="G249" t="str">
            <v>Запрос предложений в электронной форме</v>
          </cell>
          <cell r="H249">
            <v>45078</v>
          </cell>
          <cell r="I249">
            <v>0</v>
          </cell>
          <cell r="J249">
            <v>0</v>
          </cell>
          <cell r="K249" t="str">
            <v>Отдел реализации инвестиционных проектов</v>
          </cell>
          <cell r="L249">
            <v>0</v>
          </cell>
          <cell r="M249">
            <v>0</v>
          </cell>
          <cell r="N249">
            <v>700</v>
          </cell>
          <cell r="O249">
            <v>0</v>
          </cell>
          <cell r="P249">
            <v>0</v>
          </cell>
          <cell r="Q249">
            <v>0</v>
          </cell>
          <cell r="R249" t="str">
            <v>Прочие причины</v>
          </cell>
          <cell r="S249">
            <v>45291</v>
          </cell>
          <cell r="T249" t="str">
            <v>42.22</v>
          </cell>
          <cell r="U249" t="str">
            <v>42.22</v>
          </cell>
          <cell r="V249" t="str">
            <v>Согласно закупочной документации</v>
          </cell>
          <cell r="W249" t="str">
            <v>-</v>
          </cell>
          <cell r="X249" t="str">
            <v>-</v>
          </cell>
          <cell r="Y249" t="str">
            <v>-</v>
          </cell>
          <cell r="Z249">
            <v>50000000000</v>
          </cell>
          <cell r="AA249" t="str">
            <v>Новосибирская область</v>
          </cell>
          <cell r="AB249" t="str">
            <v>да</v>
          </cell>
          <cell r="AC249" t="str">
            <v>-</v>
          </cell>
          <cell r="AD249" t="str">
            <v>Строительство пристройки к существующему зданию ОПУ ПС 220 кВ Южная</v>
          </cell>
          <cell r="AE249" t="str">
            <v>нет</v>
          </cell>
          <cell r="AF249">
            <v>0</v>
          </cell>
          <cell r="AG249" t="str">
            <v>Реконструкция, модернизация и ТП</v>
          </cell>
          <cell r="AH249" t="str">
            <v>Реконструкция, модернизация и ТП</v>
          </cell>
          <cell r="AI249">
            <v>700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700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 t="str">
            <v>Шерстыло М.А.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 t="str">
            <v>20</v>
          </cell>
          <cell r="AY249">
            <v>45098</v>
          </cell>
          <cell r="AZ249" t="str">
            <v>0000-029674</v>
          </cell>
          <cell r="BA249">
            <v>45090</v>
          </cell>
          <cell r="BB249" t="str">
            <v>4.3.2.1</v>
          </cell>
          <cell r="BC249" t="str">
            <v>да</v>
          </cell>
          <cell r="BD249">
            <v>0</v>
          </cell>
          <cell r="BE249" t="str">
            <v>МЗС-101362/2023 от 21.06.2023</v>
          </cell>
          <cell r="BF249">
            <v>45098</v>
          </cell>
          <cell r="BG249">
            <v>281</v>
          </cell>
          <cell r="BH249">
            <v>0</v>
          </cell>
          <cell r="BI249" t="str">
            <v>Размещена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 t="str">
            <v>Размещена</v>
          </cell>
          <cell r="BO249" t="str">
            <v>Протокол ЦЗК №21 от 05.10.2022</v>
          </cell>
          <cell r="BP249" t="str">
            <v>верно, кода нет в перечне и закупка не у смсп</v>
          </cell>
          <cell r="BQ249">
            <v>0</v>
          </cell>
          <cell r="BR249" t="str">
            <v>0</v>
          </cell>
          <cell r="BS249" t="str">
            <v>0</v>
          </cell>
          <cell r="BT249" t="str">
            <v>0</v>
          </cell>
          <cell r="BU249" t="str">
            <v>не размещалась</v>
          </cell>
          <cell r="BX249">
            <v>124</v>
          </cell>
          <cell r="BY249" t="str">
            <v/>
          </cell>
          <cell r="BZ249">
            <v>0</v>
          </cell>
          <cell r="CA249">
            <v>0</v>
          </cell>
          <cell r="CB249">
            <v>32312541340</v>
          </cell>
          <cell r="CC249">
            <v>0</v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K249" t="str">
            <v/>
          </cell>
        </row>
        <row r="250">
          <cell r="A250">
            <v>243</v>
          </cell>
          <cell r="B250">
            <v>282</v>
          </cell>
          <cell r="C250" t="str">
            <v>внеплановый</v>
          </cell>
          <cell r="D250" t="str">
            <v>Работы</v>
          </cell>
          <cell r="E250" t="str">
            <v>Выполнение строительно-монтажных работ по проекту "Техническое перевооружение системы телемеханики и регистратора аварийных событий на ПС 220 кВ Татарская"</v>
          </cell>
          <cell r="F250">
            <v>4489.0460000000003</v>
          </cell>
          <cell r="G250" t="str">
            <v>Запрос предложений в электронной форме</v>
          </cell>
          <cell r="H250">
            <v>45078</v>
          </cell>
          <cell r="I250">
            <v>0</v>
          </cell>
          <cell r="J250">
            <v>0</v>
          </cell>
          <cell r="K250" t="str">
            <v>Отдел реализации инвестиционных проектов</v>
          </cell>
          <cell r="L250">
            <v>0</v>
          </cell>
          <cell r="M250">
            <v>0</v>
          </cell>
          <cell r="N250">
            <v>4489.0460000000003</v>
          </cell>
          <cell r="O250">
            <v>0</v>
          </cell>
          <cell r="P250">
            <v>0</v>
          </cell>
          <cell r="Q250">
            <v>0</v>
          </cell>
          <cell r="R250" t="str">
            <v>Прочие причины</v>
          </cell>
          <cell r="S250">
            <v>45260</v>
          </cell>
          <cell r="T250" t="str">
            <v>42.22</v>
          </cell>
          <cell r="U250" t="str">
            <v>42.22</v>
          </cell>
          <cell r="V250" t="str">
            <v>Согласно закупочной документации</v>
          </cell>
          <cell r="W250" t="str">
            <v>-</v>
          </cell>
          <cell r="X250" t="str">
            <v>-</v>
          </cell>
          <cell r="Y250" t="str">
            <v>-</v>
          </cell>
          <cell r="Z250">
            <v>50000000000</v>
          </cell>
          <cell r="AA250" t="str">
            <v>Новосибирская область</v>
          </cell>
          <cell r="AB250" t="str">
            <v>да</v>
          </cell>
          <cell r="AC250" t="str">
            <v>-</v>
          </cell>
          <cell r="AD250" t="str">
            <v>Техническое перевооружение системы телемеханики и регистратора аварийных событий на ПС 220 кВ Татарская</v>
          </cell>
          <cell r="AE250" t="str">
            <v>нет</v>
          </cell>
          <cell r="AF250">
            <v>0</v>
          </cell>
          <cell r="AG250" t="str">
            <v>Реконструкция, модернизация и ТП</v>
          </cell>
          <cell r="AH250" t="str">
            <v>Реконструкция, модернизация и ТП</v>
          </cell>
          <cell r="AI250">
            <v>4489.0460000000003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4489.0460000000003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 t="str">
            <v>Шерстыло М.А.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 t="str">
            <v>20</v>
          </cell>
          <cell r="AY250">
            <v>45098</v>
          </cell>
          <cell r="AZ250" t="str">
            <v>0000-029677</v>
          </cell>
          <cell r="BA250">
            <v>45090</v>
          </cell>
          <cell r="BB250" t="str">
            <v>4.3.2.1</v>
          </cell>
          <cell r="BC250" t="str">
            <v>да</v>
          </cell>
          <cell r="BD250">
            <v>0</v>
          </cell>
          <cell r="BE250" t="str">
            <v>МЗС-101362/2023 от 21.06.2023</v>
          </cell>
          <cell r="BF250">
            <v>45098</v>
          </cell>
          <cell r="BG250">
            <v>282</v>
          </cell>
          <cell r="BH250">
            <v>0</v>
          </cell>
          <cell r="BI250" t="str">
            <v>Размещена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 t="str">
            <v>Размещена</v>
          </cell>
          <cell r="BO250" t="str">
            <v>Протокол ЦЗК №21 от 05.10.2022</v>
          </cell>
          <cell r="BP250" t="str">
            <v>верно, кода нет в перечне и закупка не у смсп</v>
          </cell>
          <cell r="BQ250">
            <v>0</v>
          </cell>
          <cell r="BR250" t="str">
            <v>0</v>
          </cell>
          <cell r="BS250" t="str">
            <v>0</v>
          </cell>
          <cell r="BT250" t="str">
            <v>0</v>
          </cell>
          <cell r="BU250" t="str">
            <v>не размещалась</v>
          </cell>
          <cell r="BX250">
            <v>121</v>
          </cell>
          <cell r="BY250">
            <v>45133</v>
          </cell>
          <cell r="BZ250" t="str">
            <v>ОБЩЕСТВО С ОГРАНИЧЕННОЙ ОТВЕТСТВЕННОСТЬЮ "АМПЕР. КОМ"</v>
          </cell>
          <cell r="CA250">
            <v>5280</v>
          </cell>
          <cell r="CB250">
            <v>32312541168</v>
          </cell>
          <cell r="CC250" t="str">
            <v>да</v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K250" t="str">
            <v/>
          </cell>
        </row>
        <row r="251">
          <cell r="A251">
            <v>244</v>
          </cell>
          <cell r="B251">
            <v>283</v>
          </cell>
          <cell r="C251" t="str">
            <v>внеплановый удален</v>
          </cell>
          <cell r="D251" t="str">
            <v>МТР</v>
          </cell>
          <cell r="E251" t="str">
            <v>Поставка и установка сплит-системы на ПС 220 кВ Татарская</v>
          </cell>
          <cell r="F251">
            <v>179.15833000000001</v>
          </cell>
          <cell r="G25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51">
            <v>45078</v>
          </cell>
          <cell r="I251">
            <v>0</v>
          </cell>
          <cell r="J251">
            <v>0</v>
          </cell>
          <cell r="K251" t="str">
            <v>Отдел материально-технического снабжения</v>
          </cell>
          <cell r="L251">
            <v>0</v>
          </cell>
          <cell r="M251">
            <v>179.15833000000001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 t="str">
            <v>Прочие причины</v>
          </cell>
          <cell r="S251">
            <v>45169</v>
          </cell>
          <cell r="T251" t="str">
            <v>28.25</v>
          </cell>
          <cell r="U251" t="str">
            <v>28.25.12.130</v>
          </cell>
          <cell r="V251" t="str">
            <v>Согласно закупочной документации</v>
          </cell>
          <cell r="W251">
            <v>796</v>
          </cell>
          <cell r="X251" t="str">
            <v>шт</v>
          </cell>
          <cell r="Y251">
            <v>2</v>
          </cell>
          <cell r="Z251">
            <v>50000000000</v>
          </cell>
          <cell r="AA251" t="str">
            <v>Новосибирская область</v>
          </cell>
          <cell r="AB251" t="str">
            <v>да</v>
          </cell>
          <cell r="AC251" t="str">
            <v>-</v>
          </cell>
          <cell r="AD251" t="str">
            <v>-</v>
          </cell>
          <cell r="AE251" t="str">
            <v>да</v>
          </cell>
          <cell r="AF251">
            <v>0</v>
          </cell>
          <cell r="AG251" t="str">
            <v>МТР на собственные нужды</v>
          </cell>
          <cell r="AH251" t="str">
            <v>МТР на собственные нужды</v>
          </cell>
          <cell r="AI251">
            <v>179.15833000000001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179.15833000000001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 t="str">
            <v>Остертаг И.В.</v>
          </cell>
          <cell r="AT251" t="str">
            <v>229 (разбили на 2 лота)</v>
          </cell>
          <cell r="AU251">
            <v>0</v>
          </cell>
          <cell r="AV251">
            <v>0</v>
          </cell>
          <cell r="AW251">
            <v>0</v>
          </cell>
          <cell r="AX251" t="str">
            <v>20
21</v>
          </cell>
          <cell r="AY251" t="str">
            <v>21.06.2023
28.06.2023</v>
          </cell>
          <cell r="AZ251" t="str">
            <v>0000-029742
0000-029929</v>
          </cell>
          <cell r="BA251" t="str">
            <v>15.06.2023
28.06.2023</v>
          </cell>
          <cell r="BB251" t="str">
            <v>4.3.2.1
4.3.2.2</v>
          </cell>
          <cell r="BC251" t="str">
            <v>да</v>
          </cell>
          <cell r="BD251">
            <v>0</v>
          </cell>
          <cell r="BE251" t="str">
            <v>МЗС-101362/2023 от 21.06.2023
МЗС-101949/2023 от 28.06.2023</v>
          </cell>
          <cell r="BF251" t="str">
            <v>21.06.2023
28.06.2023</v>
          </cell>
          <cell r="BG251">
            <v>283</v>
          </cell>
          <cell r="BH251">
            <v>0</v>
          </cell>
          <cell r="BI251" t="str">
            <v>Изменена</v>
          </cell>
          <cell r="BJ251">
            <v>0</v>
          </cell>
          <cell r="BK251">
            <v>0</v>
          </cell>
          <cell r="BL251">
            <v>0</v>
          </cell>
          <cell r="BM251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251" t="str">
            <v>Изменена</v>
          </cell>
          <cell r="BO251" t="str">
            <v>Протокол ЦЗК №21 от 05.10.2022</v>
          </cell>
          <cell r="BP251" t="str">
            <v>верно, код в перечне и закупка у смсп</v>
          </cell>
          <cell r="BQ251">
            <v>0</v>
          </cell>
          <cell r="BR251" t="str">
            <v>0</v>
          </cell>
          <cell r="BS251" t="str">
            <v>0</v>
          </cell>
          <cell r="BT251" t="str">
            <v>0</v>
          </cell>
          <cell r="BU251" t="str">
            <v>не в работе</v>
          </cell>
          <cell r="BX251" t="str">
            <v/>
          </cell>
          <cell r="BY251" t="str">
            <v/>
          </cell>
          <cell r="BZ251" t="str">
            <v/>
          </cell>
          <cell r="CA251" t="str">
            <v/>
          </cell>
          <cell r="CB251" t="str">
            <v/>
          </cell>
          <cell r="CC251" t="str">
            <v/>
          </cell>
          <cell r="CD251" t="str">
            <v/>
          </cell>
          <cell r="CE251" t="str">
            <v/>
          </cell>
          <cell r="CF251" t="str">
            <v/>
          </cell>
          <cell r="CG251" t="str">
            <v/>
          </cell>
          <cell r="CH251" t="str">
            <v/>
          </cell>
          <cell r="CI251" t="str">
            <v/>
          </cell>
          <cell r="CK251" t="str">
            <v/>
          </cell>
        </row>
        <row r="252">
          <cell r="A252">
            <v>245</v>
          </cell>
          <cell r="B252">
            <v>284</v>
          </cell>
          <cell r="C252" t="str">
            <v>внеплановый удален</v>
          </cell>
          <cell r="D252" t="str">
            <v>МТР</v>
          </cell>
          <cell r="E252" t="str">
            <v>Поставка ввода высоковольтного ГНТ</v>
          </cell>
          <cell r="F252">
            <v>1784.5</v>
          </cell>
          <cell r="G252" t="str">
            <v>Запрос котировок в электронной форме</v>
          </cell>
          <cell r="H252">
            <v>45078</v>
          </cell>
          <cell r="I252">
            <v>0</v>
          </cell>
          <cell r="J252">
            <v>0</v>
          </cell>
          <cell r="K252" t="str">
            <v>Отдел материально-технического снабжения</v>
          </cell>
          <cell r="L252">
            <v>1784.5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 t="str">
            <v>Прочие причины</v>
          </cell>
          <cell r="S252">
            <v>45199</v>
          </cell>
          <cell r="T252" t="str">
            <v>27.12</v>
          </cell>
          <cell r="U252" t="str">
            <v>27.12.10</v>
          </cell>
          <cell r="V252" t="str">
            <v>Согласно закупочной документации</v>
          </cell>
          <cell r="W252">
            <v>796</v>
          </cell>
          <cell r="X252" t="str">
            <v>шт</v>
          </cell>
          <cell r="Y252">
            <v>1</v>
          </cell>
          <cell r="Z252">
            <v>50000000000</v>
          </cell>
          <cell r="AA252" t="str">
            <v>Новосибирская область</v>
          </cell>
          <cell r="AB252" t="str">
            <v>да</v>
          </cell>
          <cell r="AC252" t="str">
            <v>-</v>
          </cell>
          <cell r="AD252" t="str">
            <v>-</v>
          </cell>
          <cell r="AE252" t="str">
            <v>нет</v>
          </cell>
          <cell r="AF252">
            <v>0</v>
          </cell>
          <cell r="AG252" t="str">
            <v>МТР на собственные нужды</v>
          </cell>
          <cell r="AH252" t="str">
            <v>МТР на собственные нужды</v>
          </cell>
          <cell r="AI252">
            <v>1784.5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1784.5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 t="str">
            <v>Попова Е.В.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 t="str">
            <v>20
21</v>
          </cell>
          <cell r="AY252" t="str">
            <v>21.06.2023
28.06.2023</v>
          </cell>
          <cell r="AZ252" t="str">
            <v>0000-029804
0000-029938</v>
          </cell>
          <cell r="BA252" t="str">
            <v>21.06.2023
28.06.2023</v>
          </cell>
          <cell r="BB252" t="str">
            <v>4.3.2.1
4.3.2.2
4.3.2.3</v>
          </cell>
          <cell r="BC252" t="str">
            <v>да</v>
          </cell>
          <cell r="BD252">
            <v>0</v>
          </cell>
          <cell r="BE252" t="str">
            <v>МЗС-101362/2023 от 21.06.2023
МЗС-101949/2023 от 28.06.2023</v>
          </cell>
          <cell r="BF252" t="str">
            <v>21.06.2023
28.06.2023</v>
          </cell>
          <cell r="BG252">
            <v>284</v>
          </cell>
          <cell r="BH252">
            <v>0</v>
          </cell>
          <cell r="BI252" t="str">
            <v>Изменена</v>
          </cell>
          <cell r="BJ252">
            <v>0</v>
          </cell>
          <cell r="BK252">
            <v>0</v>
          </cell>
          <cell r="BL252">
            <v>0</v>
          </cell>
          <cell r="BM252" t="str">
            <v>Изменение более чем на 10 процентов стоимости планируемых к приобретению товаров (работ, услуг), выявленного в результате подготовки к процедуре проведения конкретной закупки, вследствие чего невозможно осуществление закупки в соответствии с планируемым объемом денежных средств, предусмотренным планом закупки;
Изменение потребности в товарах, работах, услугах, в том числе сроков их приобретения, способа осуществления закупки и срока исполнения договора;
Уточнение сведений о количестве, наименовании в рамках п. 4.3.2.3 Положения о закупке товаров, работ, услуг для нужд АО "Электромагистраль"</v>
          </cell>
          <cell r="BN252" t="str">
            <v>Изменена</v>
          </cell>
          <cell r="BO252" t="str">
            <v>Протокол ЦЗК №21 от 05.10.2022</v>
          </cell>
          <cell r="BP252" t="str">
            <v>верно, кода нет в перечне и закупка не у смсп</v>
          </cell>
          <cell r="BQ252">
            <v>0</v>
          </cell>
          <cell r="BR252" t="str">
            <v>0</v>
          </cell>
          <cell r="BS252" t="str">
            <v>0</v>
          </cell>
          <cell r="BT252" t="str">
            <v>0</v>
          </cell>
          <cell r="BU252" t="str">
            <v>не в работе</v>
          </cell>
          <cell r="BX252" t="str">
            <v/>
          </cell>
          <cell r="BY252" t="str">
            <v/>
          </cell>
          <cell r="BZ252" t="str">
            <v/>
          </cell>
          <cell r="CA252" t="str">
            <v/>
          </cell>
          <cell r="CB252" t="str">
            <v/>
          </cell>
          <cell r="CC252" t="str">
            <v/>
          </cell>
          <cell r="CD252" t="str">
            <v/>
          </cell>
          <cell r="CE252" t="str">
            <v/>
          </cell>
          <cell r="CF252" t="str">
            <v/>
          </cell>
          <cell r="CG252" t="str">
            <v/>
          </cell>
          <cell r="CH252" t="str">
            <v/>
          </cell>
          <cell r="CI252" t="str">
            <v/>
          </cell>
          <cell r="CK252" t="str">
            <v/>
          </cell>
        </row>
        <row r="253">
          <cell r="A253">
            <v>246</v>
          </cell>
          <cell r="B253">
            <v>0</v>
          </cell>
          <cell r="C253" t="str">
            <v>внеплановый</v>
          </cell>
          <cell r="D253" t="str">
            <v>Услуга</v>
          </cell>
          <cell r="E253" t="str">
            <v>Осуществление публичного сервитута части земельного участка с кадастровым номером 54:19:062501:1933</v>
          </cell>
          <cell r="F253">
            <v>152.66694000000001</v>
          </cell>
          <cell r="G253" t="str">
            <v>Закупка у единственного поставщика (подрядчика, исполнителя)</v>
          </cell>
          <cell r="H253">
            <v>45078</v>
          </cell>
          <cell r="I253" t="str">
            <v>ГКУ НСО ТУАД</v>
          </cell>
          <cell r="J253" t="str">
            <v>5405100316</v>
          </cell>
          <cell r="K253" t="str">
            <v>Отдел юридического сопровождения и управления собственностью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152.66694000000001</v>
          </cell>
          <cell r="R253" t="str">
            <v>Прочие причины</v>
          </cell>
          <cell r="S253">
            <v>63005</v>
          </cell>
          <cell r="T253" t="str">
            <v>68.20.2</v>
          </cell>
          <cell r="U253" t="str">
            <v>68.20.1</v>
          </cell>
          <cell r="V253" t="str">
            <v>Согласно условиям договора</v>
          </cell>
          <cell r="W253" t="str">
            <v>-</v>
          </cell>
          <cell r="X253" t="str">
            <v>-</v>
          </cell>
          <cell r="Y253" t="str">
            <v>-</v>
          </cell>
          <cell r="Z253">
            <v>50000000000</v>
          </cell>
          <cell r="AA253" t="str">
            <v>Новосибирская область</v>
          </cell>
          <cell r="AB253" t="str">
            <v>нет</v>
          </cell>
          <cell r="AC253" t="str">
            <v>-</v>
          </cell>
          <cell r="AD253" t="str">
            <v>-</v>
          </cell>
          <cell r="AE253" t="str">
            <v>исключается из расчета</v>
          </cell>
          <cell r="AF253" t="str">
            <v>л) закупки, предметом которых является аренда и (или) приобретение в собственность объектов недвижимого имущества;</v>
          </cell>
          <cell r="AG253" t="str">
            <v>Аренда, субаренда объектов, зданий, помещений</v>
          </cell>
          <cell r="AH253" t="str">
            <v>Аренда, субаренда объектов, зданий, помещений</v>
          </cell>
          <cell r="AI253">
            <v>152.66694000000001</v>
          </cell>
          <cell r="AJ253" t="str">
            <v>ГКУ НСО ТУАД</v>
          </cell>
          <cell r="AK253" t="str">
            <v>ПД-23-00155</v>
          </cell>
          <cell r="AL253">
            <v>0</v>
          </cell>
          <cell r="AM253">
            <v>0</v>
          </cell>
          <cell r="AN253">
            <v>152.66694000000001</v>
          </cell>
          <cell r="AO253">
            <v>0</v>
          </cell>
          <cell r="AP253">
            <v>0</v>
          </cell>
          <cell r="AQ253">
            <v>0</v>
          </cell>
          <cell r="AR253" t="str">
            <v>Недвижимое имущество</v>
          </cell>
          <cell r="AS253" t="str">
            <v>Ларина И.И.</v>
          </cell>
          <cell r="AT253">
            <v>0</v>
          </cell>
          <cell r="AU253">
            <v>0</v>
          </cell>
          <cell r="AV253" t="str">
            <v>9ЦЗК</v>
          </cell>
          <cell r="AW253">
            <v>45093</v>
          </cell>
          <cell r="AX253" t="str">
            <v>20</v>
          </cell>
          <cell r="AY253">
            <v>45098</v>
          </cell>
          <cell r="AZ253" t="str">
            <v>0000-029729</v>
          </cell>
          <cell r="BA253">
            <v>45092</v>
          </cell>
          <cell r="BB253" t="str">
            <v>8.2.3.24</v>
          </cell>
          <cell r="BC253" t="str">
            <v>нет</v>
          </cell>
          <cell r="BD253">
            <v>0</v>
          </cell>
          <cell r="BE253" t="str">
            <v>МЗС-101362/2023 от 21.06.2023</v>
          </cell>
          <cell r="BF253">
            <v>45098</v>
          </cell>
          <cell r="BG253">
            <v>0</v>
          </cell>
          <cell r="BH253">
            <v>0</v>
          </cell>
          <cell r="BI253" t="str">
            <v>Не размещена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 t="str">
            <v>Не размещена</v>
          </cell>
          <cell r="BO253" t="str">
            <v>Протокол ЦЗК №21 от 05.10.2022</v>
          </cell>
          <cell r="BP253" t="str">
            <v>верно, кода нет в перечне и закупка не у смсп</v>
          </cell>
          <cell r="BQ253">
            <v>0</v>
          </cell>
          <cell r="BR253" t="str">
            <v>0</v>
          </cell>
          <cell r="BS253" t="str">
            <v>0</v>
          </cell>
          <cell r="BT253" t="str">
            <v>0</v>
          </cell>
          <cell r="BU253" t="str">
            <v>не в работе</v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 t="str">
            <v/>
          </cell>
          <cell r="CK253" t="str">
            <v/>
          </cell>
        </row>
        <row r="254">
          <cell r="A254">
            <v>247</v>
          </cell>
          <cell r="B254">
            <v>0</v>
          </cell>
          <cell r="C254" t="str">
            <v>внеплановый</v>
          </cell>
          <cell r="D254" t="str">
            <v>Услуга</v>
          </cell>
          <cell r="E254" t="str">
            <v>Осуществление публичного сервитута части земельного участка с кадастровым номером 54:19:062501:1934</v>
          </cell>
          <cell r="F254">
            <v>395.31738000000001</v>
          </cell>
          <cell r="G254" t="str">
            <v>Закупка у единственного поставщика (подрядчика, исполнителя)</v>
          </cell>
          <cell r="H254">
            <v>45078</v>
          </cell>
          <cell r="I254" t="str">
            <v>ГКУ НСО ТУАД</v>
          </cell>
          <cell r="J254" t="str">
            <v>5405100316</v>
          </cell>
          <cell r="K254" t="str">
            <v>Отдел юридического сопровождения и управления собственностью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395.31738000000001</v>
          </cell>
          <cell r="R254" t="str">
            <v>Прочие причины</v>
          </cell>
          <cell r="S254">
            <v>63005</v>
          </cell>
          <cell r="T254" t="str">
            <v>68.20.2</v>
          </cell>
          <cell r="U254" t="str">
            <v>68.20.1</v>
          </cell>
          <cell r="V254" t="str">
            <v>Согласно условиям договора</v>
          </cell>
          <cell r="W254" t="str">
            <v>-</v>
          </cell>
          <cell r="X254" t="str">
            <v>-</v>
          </cell>
          <cell r="Y254" t="str">
            <v>-</v>
          </cell>
          <cell r="Z254">
            <v>50000000000</v>
          </cell>
          <cell r="AA254" t="str">
            <v>Новосибирская область</v>
          </cell>
          <cell r="AB254" t="str">
            <v>нет</v>
          </cell>
          <cell r="AC254" t="str">
            <v>-</v>
          </cell>
          <cell r="AD254" t="str">
            <v>-</v>
          </cell>
          <cell r="AE254" t="str">
            <v>исключается из расчета</v>
          </cell>
          <cell r="AF254" t="str">
            <v>л) закупки, предметом которых является аренда и (или) приобретение в собственность объектов недвижимого имущества;</v>
          </cell>
          <cell r="AG254" t="str">
            <v>Аренда, субаренда объектов, зданий, помещений</v>
          </cell>
          <cell r="AH254" t="str">
            <v>Аренда, субаренда объектов, зданий, помещений</v>
          </cell>
          <cell r="AI254">
            <v>395.31738000000001</v>
          </cell>
          <cell r="AJ254" t="str">
            <v>ГКУ НСО ТУАД</v>
          </cell>
          <cell r="AK254" t="str">
            <v>ПД-23-00156</v>
          </cell>
          <cell r="AL254">
            <v>0</v>
          </cell>
          <cell r="AM254">
            <v>0</v>
          </cell>
          <cell r="AN254">
            <v>395.31738000000001</v>
          </cell>
          <cell r="AO254">
            <v>0</v>
          </cell>
          <cell r="AP254">
            <v>0</v>
          </cell>
          <cell r="AQ254">
            <v>0</v>
          </cell>
          <cell r="AR254" t="str">
            <v>Недвижимое имущество</v>
          </cell>
          <cell r="AS254" t="str">
            <v>Ларина И.И.</v>
          </cell>
          <cell r="AT254">
            <v>0</v>
          </cell>
          <cell r="AU254">
            <v>0</v>
          </cell>
          <cell r="AV254" t="str">
            <v>9ЦЗК</v>
          </cell>
          <cell r="AW254">
            <v>45093</v>
          </cell>
          <cell r="AX254" t="str">
            <v>20</v>
          </cell>
          <cell r="AY254">
            <v>45098</v>
          </cell>
          <cell r="AZ254" t="str">
            <v>0000-029729</v>
          </cell>
          <cell r="BA254">
            <v>45092</v>
          </cell>
          <cell r="BB254" t="str">
            <v>8.2.3.24</v>
          </cell>
          <cell r="BC254" t="str">
            <v>нет</v>
          </cell>
          <cell r="BD254">
            <v>0</v>
          </cell>
          <cell r="BE254" t="str">
            <v>МЗС-101362/2023 от 21.06.2023</v>
          </cell>
          <cell r="BF254">
            <v>45098</v>
          </cell>
          <cell r="BG254">
            <v>0</v>
          </cell>
          <cell r="BH254">
            <v>0</v>
          </cell>
          <cell r="BI254" t="str">
            <v>Не размещена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 t="str">
            <v>Не размещена</v>
          </cell>
          <cell r="BO254" t="str">
            <v>Протокол ЦЗК №21 от 05.10.2022</v>
          </cell>
          <cell r="BP254" t="str">
            <v>верно, кода нет в перечне и закупка не у смсп</v>
          </cell>
          <cell r="BQ254">
            <v>0</v>
          </cell>
          <cell r="BR254" t="str">
            <v>0</v>
          </cell>
          <cell r="BS254" t="str">
            <v>0</v>
          </cell>
          <cell r="BT254" t="str">
            <v>0</v>
          </cell>
          <cell r="BU254" t="str">
            <v>не в работе</v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 t="str">
            <v/>
          </cell>
          <cell r="CK254" t="str">
            <v/>
          </cell>
        </row>
        <row r="255">
          <cell r="A255">
            <v>248</v>
          </cell>
          <cell r="B255">
            <v>0</v>
          </cell>
          <cell r="C255" t="str">
            <v>внеплановый</v>
          </cell>
          <cell r="D255" t="str">
            <v>Услуга</v>
          </cell>
          <cell r="E255" t="str">
            <v>Осуществление публичного сервитута части земельного участка с кадастровым номером 54:19:062501:1955</v>
          </cell>
          <cell r="F255">
            <v>426.74376999999998</v>
          </cell>
          <cell r="G255" t="str">
            <v>Закупка у единственного поставщика (подрядчика, исполнителя)</v>
          </cell>
          <cell r="H255">
            <v>45078</v>
          </cell>
          <cell r="I255" t="str">
            <v>ГКУ НСО ТУАД</v>
          </cell>
          <cell r="J255" t="str">
            <v>5405100316</v>
          </cell>
          <cell r="K255" t="str">
            <v>Отдел юридического сопровождения и управления собственностью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426.74376999999998</v>
          </cell>
          <cell r="R255" t="str">
            <v>Прочие причины</v>
          </cell>
          <cell r="S255">
            <v>63005</v>
          </cell>
          <cell r="T255" t="str">
            <v>68.20.2</v>
          </cell>
          <cell r="U255" t="str">
            <v>68.20.1</v>
          </cell>
          <cell r="V255" t="str">
            <v>Согласно условиям договора</v>
          </cell>
          <cell r="W255" t="str">
            <v>-</v>
          </cell>
          <cell r="X255" t="str">
            <v>-</v>
          </cell>
          <cell r="Y255" t="str">
            <v>-</v>
          </cell>
          <cell r="Z255">
            <v>50000000000</v>
          </cell>
          <cell r="AA255" t="str">
            <v>Новосибирская область</v>
          </cell>
          <cell r="AB255" t="str">
            <v>нет</v>
          </cell>
          <cell r="AC255" t="str">
            <v>-</v>
          </cell>
          <cell r="AD255" t="str">
            <v>-</v>
          </cell>
          <cell r="AE255" t="str">
            <v>исключается из расчета</v>
          </cell>
          <cell r="AF255" t="str">
            <v>л) закупки, предметом которых является аренда и (или) приобретение в собственность объектов недвижимого имущества;</v>
          </cell>
          <cell r="AG255" t="str">
            <v>Аренда, субаренда объектов, зданий, помещений</v>
          </cell>
          <cell r="AH255" t="str">
            <v>Аренда, субаренда объектов, зданий, помещений</v>
          </cell>
          <cell r="AI255">
            <v>426.74376999999998</v>
          </cell>
          <cell r="AJ255" t="str">
            <v>ГКУ НСО ТУАД</v>
          </cell>
          <cell r="AK255" t="str">
            <v>ПД-23-00158</v>
          </cell>
          <cell r="AL255">
            <v>0</v>
          </cell>
          <cell r="AM255">
            <v>0</v>
          </cell>
          <cell r="AN255">
            <v>426.74376999999998</v>
          </cell>
          <cell r="AO255">
            <v>0</v>
          </cell>
          <cell r="AP255">
            <v>0</v>
          </cell>
          <cell r="AQ255">
            <v>0</v>
          </cell>
          <cell r="AR255" t="str">
            <v>Недвижимое имущество</v>
          </cell>
          <cell r="AS255" t="str">
            <v>Ларина И.И.</v>
          </cell>
          <cell r="AT255">
            <v>0</v>
          </cell>
          <cell r="AU255">
            <v>0</v>
          </cell>
          <cell r="AV255" t="str">
            <v>9ЦЗК</v>
          </cell>
          <cell r="AW255">
            <v>45093</v>
          </cell>
          <cell r="AX255" t="str">
            <v>20</v>
          </cell>
          <cell r="AY255">
            <v>45098</v>
          </cell>
          <cell r="AZ255" t="str">
            <v>0000-029729</v>
          </cell>
          <cell r="BA255">
            <v>45092</v>
          </cell>
          <cell r="BB255" t="str">
            <v>8.2.3.24</v>
          </cell>
          <cell r="BC255" t="str">
            <v>нет</v>
          </cell>
          <cell r="BD255">
            <v>0</v>
          </cell>
          <cell r="BE255" t="str">
            <v>МЗС-101362/2023 от 21.06.2023</v>
          </cell>
          <cell r="BF255">
            <v>45098</v>
          </cell>
          <cell r="BG255">
            <v>0</v>
          </cell>
          <cell r="BH255">
            <v>0</v>
          </cell>
          <cell r="BI255" t="str">
            <v>Не размещена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 t="str">
            <v>Не размещена</v>
          </cell>
          <cell r="BO255" t="str">
            <v>Протокол ЦЗК №21 от 05.10.2022</v>
          </cell>
          <cell r="BP255" t="str">
            <v>верно, кода нет в перечне и закупка не у смсп</v>
          </cell>
          <cell r="BQ255">
            <v>0</v>
          </cell>
          <cell r="BR255" t="str">
            <v>0</v>
          </cell>
          <cell r="BS255" t="str">
            <v>0</v>
          </cell>
          <cell r="BT255" t="str">
            <v>0</v>
          </cell>
          <cell r="BU255" t="str">
            <v>не в работе</v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 t="str">
            <v/>
          </cell>
          <cell r="CK255" t="str">
            <v/>
          </cell>
        </row>
        <row r="256">
          <cell r="A256">
            <v>249</v>
          </cell>
          <cell r="B256">
            <v>285</v>
          </cell>
          <cell r="C256" t="str">
            <v xml:space="preserve">КПЗ скорректировано удален </v>
          </cell>
          <cell r="D256" t="str">
            <v>МТР</v>
          </cell>
          <cell r="E256" t="str">
            <v>Поставка портативного термотрансферного принтера и комплектующих к нему</v>
          </cell>
          <cell r="F256">
            <v>219.755</v>
          </cell>
          <cell r="G256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56">
            <v>45078</v>
          </cell>
          <cell r="I256">
            <v>0</v>
          </cell>
          <cell r="J256">
            <v>0</v>
          </cell>
          <cell r="K256" t="str">
            <v>Отдел материально-технического снабжения</v>
          </cell>
          <cell r="L256">
            <v>0</v>
          </cell>
          <cell r="M256">
            <v>219.755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 t="str">
            <v>Прочие причины</v>
          </cell>
          <cell r="S256">
            <v>45230</v>
          </cell>
          <cell r="T256" t="str">
            <v>26.20</v>
          </cell>
          <cell r="U256" t="str">
            <v>26.20.1</v>
          </cell>
          <cell r="V256" t="str">
            <v>Согласно закупочной документации</v>
          </cell>
          <cell r="W256" t="str">
            <v xml:space="preserve"> -</v>
          </cell>
          <cell r="X256" t="str">
            <v xml:space="preserve"> -</v>
          </cell>
          <cell r="Y256" t="str">
            <v xml:space="preserve"> -</v>
          </cell>
          <cell r="Z256">
            <v>50000000000</v>
          </cell>
          <cell r="AA256" t="str">
            <v>Новосибирская область</v>
          </cell>
          <cell r="AB256" t="str">
            <v>да</v>
          </cell>
          <cell r="AC256" t="str">
            <v>-</v>
          </cell>
          <cell r="AD256" t="str">
            <v>-</v>
          </cell>
          <cell r="AE256" t="str">
            <v>да</v>
          </cell>
          <cell r="AF256">
            <v>0</v>
          </cell>
          <cell r="AG256" t="str">
            <v>МТР на собственные нужды</v>
          </cell>
          <cell r="AH256" t="str">
            <v>МТР на собственные нужды</v>
          </cell>
          <cell r="AI256">
            <v>219.755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219.755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 t="str">
            <v>Шкуратова Д.В.</v>
          </cell>
          <cell r="AT256">
            <v>199</v>
          </cell>
          <cell r="AU256">
            <v>0</v>
          </cell>
          <cell r="AV256">
            <v>0</v>
          </cell>
          <cell r="AW256">
            <v>0</v>
          </cell>
          <cell r="AX256" t="str">
            <v>20
21</v>
          </cell>
          <cell r="AY256" t="str">
            <v>21.06.2023
28.06.2023</v>
          </cell>
          <cell r="AZ256" t="str">
            <v>0000-029808
0000-029923</v>
          </cell>
          <cell r="BA256" t="str">
            <v>21.06.2023
28.06.2023</v>
          </cell>
          <cell r="BB256" t="str">
            <v>4.3.2.1
4.3.2.2</v>
          </cell>
          <cell r="BC256" t="str">
            <v>да</v>
          </cell>
          <cell r="BD256">
            <v>0</v>
          </cell>
          <cell r="BE256" t="str">
            <v xml:space="preserve"> МЗС-94970/2023
от 28.03.2023
МЗС-101362/2023 от 21.06.2023
МЗС-101949/2023 от 28.06.2023</v>
          </cell>
          <cell r="BF256" t="str">
            <v>28.03.2023
21.06.2023
28.06.2023</v>
          </cell>
          <cell r="BG256">
            <v>285</v>
          </cell>
          <cell r="BH256">
            <v>0</v>
          </cell>
          <cell r="BI256" t="str">
            <v>Изменена</v>
          </cell>
          <cell r="BJ256">
            <v>0</v>
          </cell>
          <cell r="BK256">
            <v>0</v>
          </cell>
          <cell r="BL256">
            <v>0</v>
          </cell>
          <cell r="BM256" t="str">
            <v>Изменение потребности в товарах, работах, услугах, в том числе сроков их приобретения, способа осуществления закупки и срока исполнения договора;</v>
          </cell>
          <cell r="BN256" t="str">
            <v>Изменена</v>
          </cell>
          <cell r="BO256" t="str">
            <v>Протокол ЦЗК №21 от 05.10.2022</v>
          </cell>
          <cell r="BP256" t="str">
            <v>верно, код в перечне и закупка у смсп</v>
          </cell>
          <cell r="BQ256">
            <v>0</v>
          </cell>
          <cell r="BR256" t="str">
            <v>0</v>
          </cell>
          <cell r="BS256" t="str">
            <v>0</v>
          </cell>
          <cell r="BT256" t="str">
            <v>0</v>
          </cell>
          <cell r="BU256" t="str">
            <v>не размещалась</v>
          </cell>
          <cell r="BX256">
            <v>128</v>
          </cell>
          <cell r="BY256" t="str">
            <v/>
          </cell>
          <cell r="BZ256">
            <v>0</v>
          </cell>
          <cell r="CA256">
            <v>0</v>
          </cell>
          <cell r="CB256">
            <v>32312578610</v>
          </cell>
          <cell r="CC256">
            <v>0</v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K256" t="str">
            <v/>
          </cell>
        </row>
        <row r="257">
          <cell r="A257">
            <v>250</v>
          </cell>
          <cell r="B257">
            <v>286</v>
          </cell>
          <cell r="C257" t="str">
            <v>КПЗ скорректировано</v>
          </cell>
          <cell r="D257" t="str">
            <v>Работы</v>
          </cell>
          <cell r="E257" t="str">
            <v>Выполнение работ по капитальному ремонту кровли и фасада здания по ул. Советская 3а</v>
          </cell>
          <cell r="F257">
            <v>14742.805</v>
          </cell>
          <cell r="G257" t="str">
            <v>Конкурс в электронной форме</v>
          </cell>
          <cell r="H257">
            <v>45108</v>
          </cell>
          <cell r="I257">
            <v>0</v>
          </cell>
          <cell r="J257">
            <v>0</v>
          </cell>
          <cell r="K257" t="str">
            <v>Производственно-техническая служба</v>
          </cell>
          <cell r="L257">
            <v>14742.805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 t="str">
            <v>Прочие причины</v>
          </cell>
          <cell r="S257">
            <v>45322</v>
          </cell>
          <cell r="T257" t="str">
            <v>41.20</v>
          </cell>
          <cell r="U257" t="str">
            <v>41.20.4</v>
          </cell>
          <cell r="V257" t="str">
            <v>Согласно закупочной документации</v>
          </cell>
          <cell r="W257" t="str">
            <v>-</v>
          </cell>
          <cell r="X257" t="str">
            <v>-</v>
          </cell>
          <cell r="Y257" t="str">
            <v>-</v>
          </cell>
          <cell r="Z257">
            <v>50000000000</v>
          </cell>
          <cell r="AA257" t="str">
            <v>Новосибирская область</v>
          </cell>
          <cell r="AB257" t="str">
            <v>да</v>
          </cell>
          <cell r="AC257" t="str">
            <v>-</v>
          </cell>
          <cell r="AD257" t="str">
            <v>-</v>
          </cell>
          <cell r="AE257" t="str">
            <v>нет</v>
          </cell>
          <cell r="AF257">
            <v>0</v>
          </cell>
          <cell r="AG257" t="str">
            <v>Услуги по подрядному ремонту ОФ</v>
          </cell>
          <cell r="AH257" t="str">
            <v>Услуги по подрядному ремонту ОФ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14742.805</v>
          </cell>
          <cell r="AP257">
            <v>0</v>
          </cell>
          <cell r="AQ257">
            <v>0</v>
          </cell>
          <cell r="AR257">
            <v>0</v>
          </cell>
          <cell r="AS257" t="str">
            <v>Черенков Р.Ю.</v>
          </cell>
          <cell r="AT257" t="str">
            <v>185 (дробим)</v>
          </cell>
          <cell r="AU257">
            <v>0</v>
          </cell>
          <cell r="AV257">
            <v>0</v>
          </cell>
          <cell r="AW257">
            <v>0</v>
          </cell>
          <cell r="AX257" t="str">
            <v>21</v>
          </cell>
          <cell r="AY257">
            <v>45105</v>
          </cell>
          <cell r="AZ257" t="str">
            <v>0000-029798</v>
          </cell>
          <cell r="BA257">
            <v>45097</v>
          </cell>
          <cell r="BB257" t="str">
            <v>4.3.2.1</v>
          </cell>
          <cell r="BC257" t="str">
            <v>да</v>
          </cell>
          <cell r="BD257">
            <v>0</v>
          </cell>
          <cell r="BE257" t="str">
            <v>МЗС-101949/2023 от 28.06.2023</v>
          </cell>
          <cell r="BF257">
            <v>45105</v>
          </cell>
          <cell r="BG257">
            <v>286</v>
          </cell>
          <cell r="BH257">
            <v>0</v>
          </cell>
          <cell r="BI257" t="str">
            <v>Размещена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 t="str">
            <v>Размещена</v>
          </cell>
          <cell r="BO257" t="str">
            <v>Протокол ЦЗК №21 от 05.10.2022</v>
          </cell>
          <cell r="BP257" t="str">
            <v>верно, кода нет в перечне и закупка не у смсп</v>
          </cell>
          <cell r="BQ257">
            <v>0</v>
          </cell>
          <cell r="BR257" t="str">
            <v>0</v>
          </cell>
          <cell r="BS257" t="str">
            <v>0</v>
          </cell>
          <cell r="BT257" t="str">
            <v>0</v>
          </cell>
          <cell r="BU257" t="str">
            <v>не размещалась</v>
          </cell>
          <cell r="BX257">
            <v>130</v>
          </cell>
          <cell r="BY257">
            <v>45147</v>
          </cell>
          <cell r="BZ257" t="str">
            <v>ОБЩЕСТВО С ОГРАНИЧЕННОЙ ОТВЕТСТВЕННОСТЬЮ "СИБИРСКИЕ КРОВЛИ И ФАСАДЫ"</v>
          </cell>
          <cell r="CA257">
            <v>17691.246729999999</v>
          </cell>
          <cell r="CB257">
            <v>32312582345</v>
          </cell>
          <cell r="CC257" t="str">
            <v>да</v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K257" t="str">
            <v/>
          </cell>
        </row>
        <row r="258">
          <cell r="A258">
            <v>251</v>
          </cell>
          <cell r="B258">
            <v>287</v>
          </cell>
          <cell r="C258" t="str">
            <v>КПЗ скорректировано</v>
          </cell>
          <cell r="D258" t="str">
            <v>Работы</v>
          </cell>
          <cell r="E258" t="str">
            <v>Выполнение строительно-монтажных и пусконаладочных работ по проекту "Реконструкция ПС 220 кВ Чулымская в части замены устройств РЗА присоединений ОВ-110"</v>
          </cell>
          <cell r="F258">
            <v>3551.19</v>
          </cell>
          <cell r="G258" t="str">
            <v>Запрос предложений в электронной форме</v>
          </cell>
          <cell r="H258">
            <v>45078</v>
          </cell>
          <cell r="I258">
            <v>0</v>
          </cell>
          <cell r="J258">
            <v>0</v>
          </cell>
          <cell r="K258" t="str">
            <v>Отдел реализации инвестиционных проектов</v>
          </cell>
          <cell r="L258">
            <v>0</v>
          </cell>
          <cell r="M258">
            <v>0</v>
          </cell>
          <cell r="N258">
            <v>3551.19</v>
          </cell>
          <cell r="O258">
            <v>0</v>
          </cell>
          <cell r="P258">
            <v>0</v>
          </cell>
          <cell r="Q258">
            <v>0</v>
          </cell>
          <cell r="R258" t="str">
            <v>Прочие причины</v>
          </cell>
          <cell r="S258">
            <v>45230</v>
          </cell>
          <cell r="T258" t="str">
            <v>42.22</v>
          </cell>
          <cell r="U258" t="str">
            <v>42.22</v>
          </cell>
          <cell r="V258" t="str">
            <v>Согласно закупочной документации</v>
          </cell>
          <cell r="W258" t="str">
            <v>-</v>
          </cell>
          <cell r="X258" t="str">
            <v>-</v>
          </cell>
          <cell r="Y258" t="str">
            <v>-</v>
          </cell>
          <cell r="Z258">
            <v>50000000000</v>
          </cell>
          <cell r="AA258" t="str">
            <v>Новосибирская область</v>
          </cell>
          <cell r="AB258" t="str">
            <v>да</v>
          </cell>
          <cell r="AC258" t="str">
            <v>-</v>
          </cell>
          <cell r="AD258" t="str">
            <v>Реконструкция ПС 220 кВ Чулымская в части замены устройств РЗА присоединений ОВ-110</v>
          </cell>
          <cell r="AE258" t="str">
            <v>нет</v>
          </cell>
          <cell r="AF258">
            <v>0</v>
          </cell>
          <cell r="AG258" t="str">
            <v>Реконструкция, модернизация и ТП</v>
          </cell>
          <cell r="AH258" t="str">
            <v>Реконструкция, модернизация и ТП</v>
          </cell>
          <cell r="AI258">
            <v>3551.19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3551.19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 t="str">
            <v>Гонекер С.Н.</v>
          </cell>
          <cell r="AT258">
            <v>161</v>
          </cell>
          <cell r="AU258">
            <v>0</v>
          </cell>
          <cell r="AV258">
            <v>0</v>
          </cell>
          <cell r="AW258">
            <v>0</v>
          </cell>
          <cell r="AX258" t="str">
            <v>21</v>
          </cell>
          <cell r="AY258">
            <v>45105</v>
          </cell>
          <cell r="AZ258" t="str">
            <v xml:space="preserve">0000-029827 </v>
          </cell>
          <cell r="BA258">
            <v>45099</v>
          </cell>
          <cell r="BB258" t="str">
            <v>4.3.2.1</v>
          </cell>
          <cell r="BC258" t="str">
            <v>да</v>
          </cell>
          <cell r="BD258">
            <v>0</v>
          </cell>
          <cell r="BE258" t="str">
            <v>МЗС-101949/2023 от 28.06.2023</v>
          </cell>
          <cell r="BF258">
            <v>45105</v>
          </cell>
          <cell r="BG258">
            <v>287</v>
          </cell>
          <cell r="BH258">
            <v>0</v>
          </cell>
          <cell r="BI258" t="str">
            <v>Размещена</v>
          </cell>
          <cell r="BJ258">
            <v>0</v>
          </cell>
          <cell r="BK258">
            <v>0</v>
          </cell>
          <cell r="BL258">
            <v>0</v>
          </cell>
          <cell r="BM258">
            <v>0</v>
          </cell>
          <cell r="BN258" t="str">
            <v>Размещена</v>
          </cell>
          <cell r="BO258" t="str">
            <v>Протокол ЦЗК №21 от 05.10.2022</v>
          </cell>
          <cell r="BP258" t="str">
            <v>верно, кода нет в перечне и закупка не у смсп</v>
          </cell>
          <cell r="BQ258">
            <v>0</v>
          </cell>
          <cell r="BR258" t="str">
            <v>0</v>
          </cell>
          <cell r="BS258" t="str">
            <v>0</v>
          </cell>
          <cell r="BT258" t="str">
            <v>0</v>
          </cell>
          <cell r="BU258" t="str">
            <v>не размещалась</v>
          </cell>
          <cell r="BX258">
            <v>122</v>
          </cell>
          <cell r="BY258">
            <v>45134</v>
          </cell>
          <cell r="BZ258" t="str">
            <v>Общество с ограниченной ответственостью "ФОРЭЛ"</v>
          </cell>
          <cell r="CA258">
            <v>4261.43</v>
          </cell>
          <cell r="CB258">
            <v>32312541178</v>
          </cell>
          <cell r="CC258" t="str">
            <v>да</v>
          </cell>
          <cell r="CD258" t="str">
            <v/>
          </cell>
          <cell r="CE258" t="str">
            <v/>
          </cell>
          <cell r="CF258" t="str">
            <v/>
          </cell>
          <cell r="CG258" t="str">
            <v/>
          </cell>
          <cell r="CH258" t="str">
            <v/>
          </cell>
          <cell r="CI258" t="str">
            <v/>
          </cell>
          <cell r="CK258" t="str">
            <v/>
          </cell>
        </row>
        <row r="259">
          <cell r="A259">
            <v>252</v>
          </cell>
          <cell r="B259">
            <v>288</v>
          </cell>
          <cell r="C259" t="str">
            <v>КПЗ скорректировано</v>
          </cell>
          <cell r="D259" t="str">
            <v>Работы</v>
          </cell>
          <cell r="E259" t="str">
            <v>Выполнение строительно-монтажных и пусконаладочных работ по проекту "Реконструкция ПС 220 кВ Татарская в части замены устройств РЗА присоединений ОВ-110"</v>
          </cell>
          <cell r="F259">
            <v>4035.09</v>
          </cell>
          <cell r="G259" t="str">
            <v>Запрос предложений в электронной форме</v>
          </cell>
          <cell r="H259">
            <v>45078</v>
          </cell>
          <cell r="I259">
            <v>0</v>
          </cell>
          <cell r="J259">
            <v>0</v>
          </cell>
          <cell r="K259" t="str">
            <v>Отдел реализации инвестиционных проектов</v>
          </cell>
          <cell r="L259">
            <v>0</v>
          </cell>
          <cell r="M259">
            <v>0</v>
          </cell>
          <cell r="N259">
            <v>4035.09</v>
          </cell>
          <cell r="O259">
            <v>0</v>
          </cell>
          <cell r="P259">
            <v>0</v>
          </cell>
          <cell r="Q259">
            <v>0</v>
          </cell>
          <cell r="R259" t="str">
            <v>Прочие причины</v>
          </cell>
          <cell r="S259">
            <v>45230</v>
          </cell>
          <cell r="T259" t="str">
            <v>42.22</v>
          </cell>
          <cell r="U259" t="str">
            <v>42.22</v>
          </cell>
          <cell r="V259" t="str">
            <v>Согласно закупочной документации</v>
          </cell>
          <cell r="W259" t="str">
            <v>-</v>
          </cell>
          <cell r="X259" t="str">
            <v>-</v>
          </cell>
          <cell r="Y259" t="str">
            <v>-</v>
          </cell>
          <cell r="Z259">
            <v>50000000000</v>
          </cell>
          <cell r="AA259" t="str">
            <v>Новосибирская область</v>
          </cell>
          <cell r="AB259" t="str">
            <v>да</v>
          </cell>
          <cell r="AC259" t="str">
            <v>-</v>
          </cell>
          <cell r="AD259" t="str">
            <v>Реконструкция ПС 220 кВ Татарская в части замены устройств РЗА присоединений ОВ-110</v>
          </cell>
          <cell r="AE259" t="str">
            <v>нет</v>
          </cell>
          <cell r="AF259">
            <v>0</v>
          </cell>
          <cell r="AG259" t="str">
            <v>Реконструкция, модернизация и ТП</v>
          </cell>
          <cell r="AH259" t="str">
            <v>Реконструкция, модернизация и ТП</v>
          </cell>
          <cell r="AI259">
            <v>4035.09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4035.09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 t="str">
            <v>Гонекер С.Н.</v>
          </cell>
          <cell r="AT259">
            <v>163</v>
          </cell>
          <cell r="AU259">
            <v>0</v>
          </cell>
          <cell r="AV259">
            <v>0</v>
          </cell>
          <cell r="AW259">
            <v>0</v>
          </cell>
          <cell r="AX259" t="str">
            <v>21</v>
          </cell>
          <cell r="AY259">
            <v>45105</v>
          </cell>
          <cell r="AZ259" t="str">
            <v>0000-029826</v>
          </cell>
          <cell r="BA259">
            <v>45099</v>
          </cell>
          <cell r="BB259" t="str">
            <v>4.3.2.1</v>
          </cell>
          <cell r="BC259" t="str">
            <v>да</v>
          </cell>
          <cell r="BD259">
            <v>0</v>
          </cell>
          <cell r="BE259" t="str">
            <v>МЗС-101949/2023 от 28.06.2023</v>
          </cell>
          <cell r="BF259">
            <v>45105</v>
          </cell>
          <cell r="BG259">
            <v>288</v>
          </cell>
          <cell r="BH259">
            <v>0</v>
          </cell>
          <cell r="BI259" t="str">
            <v>Размещена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 t="str">
            <v>Размещена</v>
          </cell>
          <cell r="BO259" t="str">
            <v>Протокол ЦЗК №21 от 05.10.2022</v>
          </cell>
          <cell r="BP259" t="str">
            <v>верно, кода нет в перечне и закупка не у смсп</v>
          </cell>
          <cell r="BQ259">
            <v>0</v>
          </cell>
          <cell r="BR259" t="str">
            <v>0</v>
          </cell>
          <cell r="BS259" t="str">
            <v>0</v>
          </cell>
          <cell r="BT259" t="str">
            <v>0</v>
          </cell>
          <cell r="BU259" t="str">
            <v>не размещалась</v>
          </cell>
          <cell r="BX259">
            <v>123</v>
          </cell>
          <cell r="BY259">
            <v>45134</v>
          </cell>
          <cell r="BZ259" t="str">
            <v>Общество с ограниченной ответственостью "ФОРЭЛ"</v>
          </cell>
          <cell r="CA259">
            <v>4842.1099999999997</v>
          </cell>
          <cell r="CB259">
            <v>32312541065</v>
          </cell>
          <cell r="CC259" t="str">
            <v>да</v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 t="str">
            <v/>
          </cell>
          <cell r="CK259" t="str">
            <v/>
          </cell>
        </row>
        <row r="260">
          <cell r="A260">
            <v>253</v>
          </cell>
          <cell r="B260">
            <v>285</v>
          </cell>
          <cell r="C260" t="str">
            <v>КПЗ скорректировано</v>
          </cell>
          <cell r="D260" t="str">
            <v>МТР</v>
          </cell>
          <cell r="E260" t="str">
            <v>Поставка портативного термотрансферного принтера и комплектующих к нему</v>
          </cell>
          <cell r="F260">
            <v>219.755</v>
          </cell>
          <cell r="G26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60">
            <v>45108</v>
          </cell>
          <cell r="I260">
            <v>0</v>
          </cell>
          <cell r="J260">
            <v>0</v>
          </cell>
          <cell r="K260" t="str">
            <v>Отдел материально-технического снабжения</v>
          </cell>
          <cell r="L260">
            <v>0</v>
          </cell>
          <cell r="M260">
            <v>219.755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 t="str">
            <v>Прочие причины</v>
          </cell>
          <cell r="S260">
            <v>45230</v>
          </cell>
          <cell r="T260" t="str">
            <v>26.20</v>
          </cell>
          <cell r="U260" t="str">
            <v>26.20.1</v>
          </cell>
          <cell r="V260" t="str">
            <v>Согласно закупочной документации</v>
          </cell>
          <cell r="W260" t="str">
            <v xml:space="preserve"> -</v>
          </cell>
          <cell r="X260" t="str">
            <v xml:space="preserve"> -</v>
          </cell>
          <cell r="Y260" t="str">
            <v xml:space="preserve"> -</v>
          </cell>
          <cell r="Z260">
            <v>50000000000</v>
          </cell>
          <cell r="AA260" t="str">
            <v>Новосибирская область</v>
          </cell>
          <cell r="AB260" t="str">
            <v>да</v>
          </cell>
          <cell r="AC260" t="str">
            <v>-</v>
          </cell>
          <cell r="AD260" t="str">
            <v>-</v>
          </cell>
          <cell r="AE260" t="str">
            <v>да</v>
          </cell>
          <cell r="AF260">
            <v>0</v>
          </cell>
          <cell r="AG260" t="str">
            <v>МТР на собственные нужды</v>
          </cell>
          <cell r="AH260" t="str">
            <v>МТР на собственные нужды</v>
          </cell>
          <cell r="AI260">
            <v>219.755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219.755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 t="str">
            <v>Шкуратова Д.В.</v>
          </cell>
          <cell r="AT260">
            <v>249</v>
          </cell>
          <cell r="AU260">
            <v>0</v>
          </cell>
          <cell r="AV260">
            <v>0</v>
          </cell>
          <cell r="AW260">
            <v>0</v>
          </cell>
          <cell r="AX260" t="str">
            <v>21</v>
          </cell>
          <cell r="AY260">
            <v>45105</v>
          </cell>
          <cell r="AZ260" t="str">
            <v>0000-029923</v>
          </cell>
          <cell r="BA260">
            <v>45105</v>
          </cell>
          <cell r="BB260" t="str">
            <v>4.3.2.1</v>
          </cell>
          <cell r="BC260" t="str">
            <v>да</v>
          </cell>
          <cell r="BD260">
            <v>0</v>
          </cell>
          <cell r="BE260" t="str">
            <v xml:space="preserve"> МЗС-94970/2023
от 28.03.2023
МЗС-101362/2023 от 21.06.2023
МЗС-101949/2023 от 28.06.2023</v>
          </cell>
          <cell r="BF260" t="str">
            <v>28.03.2023
21.06.2023
28.06.2023</v>
          </cell>
          <cell r="BG260">
            <v>285</v>
          </cell>
          <cell r="BH260">
            <v>0</v>
          </cell>
          <cell r="BI260" t="str">
            <v>Размещена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 t="str">
            <v>Размещена</v>
          </cell>
          <cell r="BO260" t="str">
            <v>Протокол ЦЗК №21 от 05.10.2022</v>
          </cell>
          <cell r="BP260" t="str">
            <v>верно, код в перечне и закупка у смсп</v>
          </cell>
          <cell r="BQ260">
            <v>0</v>
          </cell>
          <cell r="BR260" t="str">
            <v>0</v>
          </cell>
          <cell r="BS260" t="str">
            <v>0</v>
          </cell>
          <cell r="BT260" t="str">
            <v>0</v>
          </cell>
          <cell r="BU260" t="str">
            <v>не размещалась</v>
          </cell>
          <cell r="BX260">
            <v>135</v>
          </cell>
          <cell r="BY260">
            <v>45141</v>
          </cell>
          <cell r="BZ260" t="str">
            <v>Общество с ограниченной ответственностью "ТЕРРА"</v>
          </cell>
          <cell r="CA260">
            <v>262.68</v>
          </cell>
          <cell r="CB260">
            <v>32312578610</v>
          </cell>
          <cell r="CC260" t="str">
            <v>да</v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 t="str">
            <v/>
          </cell>
          <cell r="CK260" t="str">
            <v/>
          </cell>
        </row>
        <row r="261">
          <cell r="A261">
            <v>254</v>
          </cell>
          <cell r="B261">
            <v>283</v>
          </cell>
          <cell r="C261" t="str">
            <v>внеплановый</v>
          </cell>
          <cell r="D261" t="str">
            <v>МТР</v>
          </cell>
          <cell r="E261" t="str">
            <v>Поставка и установка сплит-системы на ПС 220 кВ Татарская</v>
          </cell>
          <cell r="F261">
            <v>179.15833000000001</v>
          </cell>
          <cell r="G26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61">
            <v>45108</v>
          </cell>
          <cell r="I261">
            <v>0</v>
          </cell>
          <cell r="J261">
            <v>0</v>
          </cell>
          <cell r="K261" t="str">
            <v>Отдел материально-технического снабжения</v>
          </cell>
          <cell r="L261">
            <v>0</v>
          </cell>
          <cell r="M261">
            <v>179.15833000000001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 t="str">
            <v>Прочие причины</v>
          </cell>
          <cell r="S261">
            <v>45169</v>
          </cell>
          <cell r="T261" t="str">
            <v>28.25</v>
          </cell>
          <cell r="U261" t="str">
            <v>28.25.12.130</v>
          </cell>
          <cell r="V261" t="str">
            <v>Согласно закупочной документации</v>
          </cell>
          <cell r="W261">
            <v>796</v>
          </cell>
          <cell r="X261" t="str">
            <v>шт</v>
          </cell>
          <cell r="Y261">
            <v>2</v>
          </cell>
          <cell r="Z261">
            <v>50000000000</v>
          </cell>
          <cell r="AA261" t="str">
            <v>Новосибирская область</v>
          </cell>
          <cell r="AB261" t="str">
            <v>да</v>
          </cell>
          <cell r="AC261" t="str">
            <v>-</v>
          </cell>
          <cell r="AD261" t="str">
            <v>-</v>
          </cell>
          <cell r="AE261" t="str">
            <v>да</v>
          </cell>
          <cell r="AF261">
            <v>0</v>
          </cell>
          <cell r="AG261" t="str">
            <v>МТР на собственные нужды</v>
          </cell>
          <cell r="AH261" t="str">
            <v>МТР на собственные нужды</v>
          </cell>
          <cell r="AI261">
            <v>179.15833000000001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179.15833000000001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 t="str">
            <v>Остертаг И.В.</v>
          </cell>
          <cell r="AT261" t="str">
            <v>229 (разбили на 2 лота), плюс вместо 244</v>
          </cell>
          <cell r="AU261">
            <v>0</v>
          </cell>
          <cell r="AV261">
            <v>0</v>
          </cell>
          <cell r="AW261">
            <v>0</v>
          </cell>
          <cell r="AX261" t="str">
            <v>21</v>
          </cell>
          <cell r="AY261">
            <v>45105</v>
          </cell>
          <cell r="AZ261" t="str">
            <v>0000-029929</v>
          </cell>
          <cell r="BA261">
            <v>45105</v>
          </cell>
          <cell r="BB261" t="str">
            <v>4.3.2.1</v>
          </cell>
          <cell r="BC261" t="str">
            <v>да</v>
          </cell>
          <cell r="BD261">
            <v>0</v>
          </cell>
          <cell r="BE261" t="str">
            <v>МЗС-101362/2023 от 21.06.2023
МЗС-101949/2023 от 28.06.2023</v>
          </cell>
          <cell r="BF261" t="str">
            <v>21.06.2023
28.06.2023</v>
          </cell>
          <cell r="BG261">
            <v>283</v>
          </cell>
          <cell r="BH261">
            <v>0</v>
          </cell>
          <cell r="BI261" t="str">
            <v>Размещена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 t="str">
            <v>Размещена</v>
          </cell>
          <cell r="BO261" t="str">
            <v>Протокол ЦЗК №21 от 05.10.2022</v>
          </cell>
          <cell r="BP261" t="str">
            <v>верно, код в перечне и закупка у смсп</v>
          </cell>
          <cell r="BQ261">
            <v>0</v>
          </cell>
          <cell r="BR261" t="str">
            <v>0</v>
          </cell>
          <cell r="BS261" t="str">
            <v>0</v>
          </cell>
          <cell r="BT261" t="str">
            <v>0</v>
          </cell>
          <cell r="BU261" t="str">
            <v>не размещалась</v>
          </cell>
          <cell r="BX261">
            <v>127</v>
          </cell>
          <cell r="BY261">
            <v>45133</v>
          </cell>
          <cell r="BZ261">
            <v>0</v>
          </cell>
          <cell r="CA261">
            <v>0</v>
          </cell>
          <cell r="CB261">
            <v>32312577525</v>
          </cell>
          <cell r="CC261">
            <v>0</v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 t="str">
            <v/>
          </cell>
          <cell r="CK261" t="str">
            <v/>
          </cell>
        </row>
        <row r="262">
          <cell r="A262">
            <v>255</v>
          </cell>
          <cell r="B262">
            <v>289</v>
          </cell>
          <cell r="C262" t="str">
            <v xml:space="preserve">КПЗ скорректировано </v>
          </cell>
          <cell r="D262" t="str">
            <v>МТР</v>
          </cell>
          <cell r="E262" t="str">
            <v>Поставка трансформаторов тока ТОЛ ТЗРЛ</v>
          </cell>
          <cell r="F262">
            <v>250.71501000000001</v>
          </cell>
          <cell r="G26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62">
            <v>45078</v>
          </cell>
          <cell r="I262">
            <v>0</v>
          </cell>
          <cell r="J262">
            <v>0</v>
          </cell>
          <cell r="K262" t="str">
            <v>Отдел материально-технического снабжения</v>
          </cell>
          <cell r="L262">
            <v>0</v>
          </cell>
          <cell r="M262">
            <v>0</v>
          </cell>
          <cell r="N262">
            <v>250.71501000000001</v>
          </cell>
          <cell r="O262">
            <v>0</v>
          </cell>
          <cell r="P262">
            <v>0</v>
          </cell>
          <cell r="Q262">
            <v>0</v>
          </cell>
          <cell r="R262" t="str">
            <v>Прочие причины</v>
          </cell>
          <cell r="S262">
            <v>45199</v>
          </cell>
          <cell r="T262" t="str">
            <v>27.11</v>
          </cell>
          <cell r="U262" t="str">
            <v>27.11.42.000</v>
          </cell>
          <cell r="V262" t="str">
            <v>Согласно закупочной документации</v>
          </cell>
          <cell r="W262">
            <v>796</v>
          </cell>
          <cell r="X262" t="str">
            <v>шт</v>
          </cell>
          <cell r="Y262">
            <v>14</v>
          </cell>
          <cell r="Z262">
            <v>50000000000</v>
          </cell>
          <cell r="AA262" t="str">
            <v>Новосибирская область</v>
          </cell>
          <cell r="AB262" t="str">
            <v>да</v>
          </cell>
          <cell r="AC262" t="str">
            <v>-</v>
          </cell>
          <cell r="AD262" t="str">
            <v>Компенсация емкостных токов сети 10 кВ ПС Дружная, доукомплектация яч.№9, 17</v>
          </cell>
          <cell r="AE262" t="str">
            <v>да</v>
          </cell>
          <cell r="AF262">
            <v>0</v>
          </cell>
          <cell r="AG262" t="str">
            <v>Реконструкция, модернизация и ТП</v>
          </cell>
          <cell r="AH262" t="str">
            <v>Реконструкция, модернизация и ТП</v>
          </cell>
          <cell r="AI262">
            <v>250.71501000000001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250.71501000000001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 t="str">
            <v>Попова Е.В.</v>
          </cell>
          <cell r="AT262">
            <v>202</v>
          </cell>
          <cell r="AU262">
            <v>0</v>
          </cell>
          <cell r="AV262">
            <v>0</v>
          </cell>
          <cell r="AW262">
            <v>0</v>
          </cell>
          <cell r="AX262" t="str">
            <v>21</v>
          </cell>
          <cell r="AY262">
            <v>45105</v>
          </cell>
          <cell r="AZ262" t="str">
            <v>0000-029938</v>
          </cell>
          <cell r="BA262">
            <v>45105</v>
          </cell>
          <cell r="BB262" t="str">
            <v>4.3.2.1</v>
          </cell>
          <cell r="BC262" t="str">
            <v>да</v>
          </cell>
          <cell r="BD262">
            <v>0</v>
          </cell>
          <cell r="BE262" t="str">
            <v>МЗС-101949/2023 от 28.06.2023</v>
          </cell>
          <cell r="BF262">
            <v>45105</v>
          </cell>
          <cell r="BG262">
            <v>289</v>
          </cell>
          <cell r="BH262">
            <v>0</v>
          </cell>
          <cell r="BI262" t="str">
            <v>Размещена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 t="str">
            <v>Размещена</v>
          </cell>
          <cell r="BO262" t="str">
            <v>Протокол ЦЗК №21 от 05.10.2022</v>
          </cell>
          <cell r="BP262" t="str">
            <v>верно, код в перечне и закупка у смсп</v>
          </cell>
          <cell r="BQ262">
            <v>0</v>
          </cell>
          <cell r="BR262" t="str">
            <v>0</v>
          </cell>
          <cell r="BS262" t="str">
            <v>0</v>
          </cell>
          <cell r="BT262" t="str">
            <v>0</v>
          </cell>
          <cell r="BU262" t="str">
            <v>не размещалась</v>
          </cell>
          <cell r="BX262">
            <v>126</v>
          </cell>
          <cell r="BY262">
            <v>45134</v>
          </cell>
          <cell r="BZ262" t="str">
            <v>Общество с ограниченной ответственностью "Энергомир"</v>
          </cell>
          <cell r="CA262">
            <v>260.60000000000002</v>
          </cell>
          <cell r="CB262">
            <v>32312541747</v>
          </cell>
          <cell r="CC262" t="str">
            <v>да</v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K262" t="str">
            <v/>
          </cell>
        </row>
        <row r="263">
          <cell r="A263">
            <v>256</v>
          </cell>
          <cell r="B263">
            <v>284</v>
          </cell>
          <cell r="C263" t="str">
            <v>внеплановый</v>
          </cell>
          <cell r="D263" t="str">
            <v>МТР</v>
          </cell>
          <cell r="E263" t="str">
            <v>Поставка ввода высоковольтного ГНТ</v>
          </cell>
          <cell r="F263">
            <v>3749</v>
          </cell>
          <cell r="G263" t="str">
            <v>Запрос котировок в электронной форме</v>
          </cell>
          <cell r="H263">
            <v>45108</v>
          </cell>
          <cell r="I263">
            <v>0</v>
          </cell>
          <cell r="J263">
            <v>0</v>
          </cell>
          <cell r="K263" t="str">
            <v>Отдел материально-технического снабжения</v>
          </cell>
          <cell r="L263">
            <v>3749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 t="str">
            <v>Прочие причины</v>
          </cell>
          <cell r="S263">
            <v>45199</v>
          </cell>
          <cell r="T263" t="str">
            <v>27.12</v>
          </cell>
          <cell r="U263" t="str">
            <v>27.12.10</v>
          </cell>
          <cell r="V263" t="str">
            <v>Согласно закупочной документации</v>
          </cell>
          <cell r="W263">
            <v>796</v>
          </cell>
          <cell r="X263" t="str">
            <v>шт</v>
          </cell>
          <cell r="Y263">
            <v>2</v>
          </cell>
          <cell r="Z263">
            <v>50000000000</v>
          </cell>
          <cell r="AA263" t="str">
            <v>Новосибирская область</v>
          </cell>
          <cell r="AB263" t="str">
            <v>да</v>
          </cell>
          <cell r="AC263" t="str">
            <v>-</v>
          </cell>
          <cell r="AD263" t="str">
            <v>-</v>
          </cell>
          <cell r="AE263" t="str">
            <v>нет</v>
          </cell>
          <cell r="AF263">
            <v>0</v>
          </cell>
          <cell r="AG263" t="str">
            <v>МТР на собственные нужды</v>
          </cell>
          <cell r="AH263" t="str">
            <v>МТР на собственные нужды</v>
          </cell>
          <cell r="AI263">
            <v>3749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3749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 t="str">
            <v>Попова Е.В.</v>
          </cell>
          <cell r="AT263">
            <v>245</v>
          </cell>
          <cell r="AU263">
            <v>0</v>
          </cell>
          <cell r="AV263">
            <v>0</v>
          </cell>
          <cell r="AW263">
            <v>0</v>
          </cell>
          <cell r="AX263" t="str">
            <v>21</v>
          </cell>
          <cell r="AY263">
            <v>45105</v>
          </cell>
          <cell r="AZ263" t="str">
            <v>0000-029938</v>
          </cell>
          <cell r="BA263">
            <v>45105</v>
          </cell>
          <cell r="BB263" t="str">
            <v>4.3.2.1</v>
          </cell>
          <cell r="BC263" t="str">
            <v>нет</v>
          </cell>
          <cell r="BD263">
            <v>0</v>
          </cell>
          <cell r="BE263" t="str">
            <v>МЗС-101362/2023 от 21.06.2023
МЗС-101949/2023 от 28.06.2023</v>
          </cell>
          <cell r="BF263" t="str">
            <v>21.06.2023
28.06.2023</v>
          </cell>
          <cell r="BG263">
            <v>284</v>
          </cell>
          <cell r="BH263">
            <v>0</v>
          </cell>
          <cell r="BI263" t="str">
            <v>Размещена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 t="str">
            <v>Размещена</v>
          </cell>
          <cell r="BO263" t="str">
            <v>Протокол ЦЗК №21 от 05.10.2022</v>
          </cell>
          <cell r="BP263" t="str">
            <v>верно, кода нет в перечне и закупка не у смсп</v>
          </cell>
          <cell r="BQ263">
            <v>0</v>
          </cell>
          <cell r="BR263" t="str">
            <v>0</v>
          </cell>
          <cell r="BS263" t="str">
            <v>0</v>
          </cell>
          <cell r="BT263" t="str">
            <v>0</v>
          </cell>
          <cell r="BU263" t="str">
            <v>не размещалась</v>
          </cell>
          <cell r="BX263">
            <v>125</v>
          </cell>
          <cell r="BY263">
            <v>45141</v>
          </cell>
          <cell r="BZ263" t="str">
            <v>ОБЩЕСТВО С ОГРАНИЧЕННОЙ ОТВЕТСТВЕННОСТЬЮ "ОСТЕРОН"</v>
          </cell>
          <cell r="CA263">
            <v>4476.3059999999996</v>
          </cell>
          <cell r="CB263">
            <v>32312570473</v>
          </cell>
          <cell r="CC263">
            <v>0</v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K263" t="str">
            <v/>
          </cell>
        </row>
        <row r="264">
          <cell r="A264">
            <v>257</v>
          </cell>
          <cell r="B264">
            <v>290</v>
          </cell>
          <cell r="C264" t="str">
            <v>внеплановый</v>
          </cell>
          <cell r="D264" t="str">
            <v>Услуги</v>
          </cell>
          <cell r="E264" t="str">
            <v>Оказание услуг декоратора</v>
          </cell>
          <cell r="F264">
            <v>583</v>
          </cell>
          <cell r="G264" t="str">
            <v>Закупка у единственного поставщика (подрядчика, исполнителя)</v>
          </cell>
          <cell r="H264">
            <v>45108</v>
          </cell>
          <cell r="I264" t="str">
            <v>Белоусова Оксана Викторовна</v>
          </cell>
          <cell r="J264" t="str">
            <v>540325535294</v>
          </cell>
          <cell r="K264" t="str">
            <v>Служба управления персоналом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583</v>
          </cell>
          <cell r="R264" t="str">
            <v>Прочие причины</v>
          </cell>
          <cell r="S264">
            <v>45199</v>
          </cell>
          <cell r="T264" t="str">
            <v>74.10</v>
          </cell>
          <cell r="U264" t="str">
            <v>74.10.19.000</v>
          </cell>
          <cell r="V264" t="str">
            <v>Согласно условиям договора</v>
          </cell>
          <cell r="W264" t="str">
            <v>-</v>
          </cell>
          <cell r="X264" t="str">
            <v>-</v>
          </cell>
          <cell r="Y264" t="str">
            <v>-</v>
          </cell>
          <cell r="Z264">
            <v>50000000000</v>
          </cell>
          <cell r="AA264" t="str">
            <v>Новосибирская область</v>
          </cell>
          <cell r="AB264" t="str">
            <v>нет</v>
          </cell>
          <cell r="AC264" t="str">
            <v>-</v>
          </cell>
          <cell r="AD264" t="str">
            <v>-</v>
          </cell>
          <cell r="AE264" t="str">
            <v>нет</v>
          </cell>
          <cell r="AF264">
            <v>0</v>
          </cell>
          <cell r="AG264" t="str">
            <v xml:space="preserve">Культурно-массовые, спортивные, корпоративные мероприятия </v>
          </cell>
          <cell r="AH264" t="str">
            <v xml:space="preserve">Культурно-массовые, спортивные, корпоративные мероприятия </v>
          </cell>
          <cell r="AI264">
            <v>583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583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 t="str">
            <v>Прохорова Я.В.</v>
          </cell>
          <cell r="AT264">
            <v>0</v>
          </cell>
          <cell r="AU264">
            <v>0</v>
          </cell>
          <cell r="AV264" t="str">
            <v>10ЦЗК</v>
          </cell>
          <cell r="AW264">
            <v>45106</v>
          </cell>
          <cell r="AX264" t="str">
            <v>22</v>
          </cell>
          <cell r="AY264">
            <v>45114</v>
          </cell>
          <cell r="AZ264" t="str">
            <v xml:space="preserve">0000-029716 </v>
          </cell>
          <cell r="BA264">
            <v>45091</v>
          </cell>
          <cell r="BB264" t="str">
            <v>8.2.3.19</v>
          </cell>
          <cell r="BC264" t="str">
            <v>да</v>
          </cell>
          <cell r="BD264">
            <v>0</v>
          </cell>
          <cell r="BE264">
            <v>0</v>
          </cell>
          <cell r="BF264">
            <v>0</v>
          </cell>
          <cell r="BG264">
            <v>290</v>
          </cell>
          <cell r="BH264">
            <v>0</v>
          </cell>
          <cell r="BI264" t="str">
            <v>Размещена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 t="str">
            <v>Размещена</v>
          </cell>
          <cell r="BO264" t="str">
            <v>Протокол ЦЗК №21 от 05.10.2022</v>
          </cell>
          <cell r="BP264" t="str">
            <v>верно, кода нет в перечне и закупка не у смсп</v>
          </cell>
          <cell r="BQ264">
            <v>0</v>
          </cell>
          <cell r="BR264" t="str">
            <v>0</v>
          </cell>
          <cell r="BS264" t="str">
            <v>0</v>
          </cell>
          <cell r="BT264" t="str">
            <v>0</v>
          </cell>
          <cell r="BU264" t="str">
            <v>не в работе</v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K264" t="str">
            <v/>
          </cell>
        </row>
        <row r="265">
          <cell r="A265">
            <v>258</v>
          </cell>
          <cell r="B265">
            <v>291</v>
          </cell>
          <cell r="C265" t="str">
            <v>внеплановый</v>
          </cell>
          <cell r="D265" t="str">
            <v>Услуги</v>
          </cell>
          <cell r="E265" t="str">
            <v>Оказание услуг по организации кейтеринга</v>
          </cell>
          <cell r="F265">
            <v>149.45099999999999</v>
          </cell>
          <cell r="G265" t="str">
            <v>Закупка у единственного поставщика (подрядчика, исполнителя)</v>
          </cell>
          <cell r="H265">
            <v>45108</v>
          </cell>
          <cell r="I265" t="str">
            <v>ИП Сидевич Анна Борисовна</v>
          </cell>
          <cell r="J265" t="str">
            <v>540723488614</v>
          </cell>
          <cell r="K265" t="str">
            <v>Служба управления персоналом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149.45099999999999</v>
          </cell>
          <cell r="R265" t="str">
            <v>Прочие причины</v>
          </cell>
          <cell r="S265">
            <v>45199</v>
          </cell>
          <cell r="T265" t="str">
            <v>56.21</v>
          </cell>
          <cell r="U265" t="str">
            <v xml:space="preserve">56.21.19.000 </v>
          </cell>
          <cell r="V265" t="str">
            <v>Согласно условиям договора</v>
          </cell>
          <cell r="W265" t="str">
            <v>-</v>
          </cell>
          <cell r="X265" t="str">
            <v>-</v>
          </cell>
          <cell r="Y265" t="str">
            <v>-</v>
          </cell>
          <cell r="Z265">
            <v>50000000000</v>
          </cell>
          <cell r="AA265" t="str">
            <v>Новосибирская область</v>
          </cell>
          <cell r="AB265" t="str">
            <v>нет</v>
          </cell>
          <cell r="AC265" t="str">
            <v>-</v>
          </cell>
          <cell r="AD265" t="str">
            <v>-</v>
          </cell>
          <cell r="AE265" t="str">
            <v>нет</v>
          </cell>
          <cell r="AF265">
            <v>0</v>
          </cell>
          <cell r="AG265" t="str">
            <v xml:space="preserve">Культурно-массовые, спортивные, корпоративные мероприятия </v>
          </cell>
          <cell r="AH265" t="str">
            <v xml:space="preserve">Культурно-массовые, спортивные, корпоративные мероприятия </v>
          </cell>
          <cell r="AI265">
            <v>149.45099999999999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149.45099999999999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 t="str">
            <v>Прохорова Я.В.</v>
          </cell>
          <cell r="AT265">
            <v>0</v>
          </cell>
          <cell r="AU265">
            <v>0</v>
          </cell>
          <cell r="AV265" t="str">
            <v>10ЦЗК</v>
          </cell>
          <cell r="AW265">
            <v>45106</v>
          </cell>
          <cell r="AX265" t="str">
            <v>22</v>
          </cell>
          <cell r="AY265">
            <v>45114</v>
          </cell>
          <cell r="AZ265" t="str">
            <v>0000-029737</v>
          </cell>
          <cell r="BA265">
            <v>45092</v>
          </cell>
          <cell r="BB265" t="str">
            <v>8.2.3.19</v>
          </cell>
          <cell r="BC265" t="str">
            <v>да</v>
          </cell>
          <cell r="BD265">
            <v>0</v>
          </cell>
          <cell r="BE265">
            <v>0</v>
          </cell>
          <cell r="BF265">
            <v>0</v>
          </cell>
          <cell r="BG265">
            <v>291</v>
          </cell>
          <cell r="BH265">
            <v>0</v>
          </cell>
          <cell r="BI265" t="str">
            <v>Размещена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 t="str">
            <v>Размещена</v>
          </cell>
          <cell r="BO265" t="str">
            <v>Протокол ЦЗК №21 от 05.10.2022</v>
          </cell>
          <cell r="BP265" t="str">
            <v>верно, кода нет в перечне и закупка не у смсп</v>
          </cell>
          <cell r="BQ265">
            <v>0</v>
          </cell>
          <cell r="BR265" t="str">
            <v>0</v>
          </cell>
          <cell r="BS265" t="str">
            <v>0</v>
          </cell>
          <cell r="BT265" t="str">
            <v>0</v>
          </cell>
          <cell r="BU265" t="str">
            <v>не в работе</v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K265" t="str">
            <v/>
          </cell>
        </row>
        <row r="266">
          <cell r="A266">
            <v>259</v>
          </cell>
          <cell r="B266" t="str">
            <v>-</v>
          </cell>
          <cell r="C266" t="str">
            <v>внеплановый</v>
          </cell>
          <cell r="D266" t="str">
            <v>Услуги</v>
          </cell>
          <cell r="E266" t="str">
            <v>Оказание услуг автокрана г/п 200 тонн</v>
          </cell>
          <cell r="F266">
            <v>149.04599999999999</v>
          </cell>
          <cell r="G266" t="str">
            <v>Заключение договора со взаимозависимым лицом</v>
          </cell>
          <cell r="H266">
            <v>45108</v>
          </cell>
          <cell r="I266" t="str">
            <v>АО "РЭМиС"</v>
          </cell>
          <cell r="J266" t="str">
            <v>5407479629</v>
          </cell>
          <cell r="K266" t="str">
            <v>Служба хозяйственного обеспечения и транспорта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149.04599999999999</v>
          </cell>
          <cell r="R266" t="str">
            <v>Прочие причины</v>
          </cell>
          <cell r="S266">
            <v>45138</v>
          </cell>
          <cell r="T266" t="str">
            <v>77.32</v>
          </cell>
          <cell r="U266" t="str">
            <v>77.32.1</v>
          </cell>
          <cell r="V266" t="str">
            <v>Согласно условиям договора</v>
          </cell>
          <cell r="W266" t="str">
            <v>-</v>
          </cell>
          <cell r="X266" t="str">
            <v>-</v>
          </cell>
          <cell r="Y266" t="str">
            <v>-</v>
          </cell>
          <cell r="Z266">
            <v>50000000000</v>
          </cell>
          <cell r="AA266" t="str">
            <v>Новосибирская область</v>
          </cell>
          <cell r="AB266" t="str">
            <v>нет</v>
          </cell>
          <cell r="AC266" t="str">
            <v>-</v>
          </cell>
          <cell r="AD266" t="str">
            <v>-</v>
          </cell>
          <cell r="AE266" t="str">
            <v>нет</v>
          </cell>
          <cell r="AF266">
            <v>0</v>
          </cell>
          <cell r="AG266" t="str">
            <v>Прочие расходы</v>
          </cell>
          <cell r="AH266" t="str">
            <v>Прочие расходы</v>
          </cell>
          <cell r="AI266">
            <v>149.04599999999999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149.04599999999999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 t="str">
            <v>Артюх В.А.</v>
          </cell>
          <cell r="AT266">
            <v>0</v>
          </cell>
          <cell r="AU266">
            <v>0</v>
          </cell>
          <cell r="AV266" t="str">
            <v>10ЦЗК</v>
          </cell>
          <cell r="AW266">
            <v>45106</v>
          </cell>
          <cell r="AX266" t="str">
            <v>22</v>
          </cell>
          <cell r="AY266">
            <v>45114</v>
          </cell>
          <cell r="AZ266" t="str">
            <v xml:space="preserve">0000-029879 </v>
          </cell>
          <cell r="BA266">
            <v>45104</v>
          </cell>
          <cell r="BB266" t="str">
            <v>-</v>
          </cell>
          <cell r="BC266" t="str">
            <v>да</v>
          </cell>
          <cell r="BD266">
            <v>0</v>
          </cell>
          <cell r="BE266">
            <v>0</v>
          </cell>
          <cell r="BF266">
            <v>0</v>
          </cell>
          <cell r="BG266" t="str">
            <v>-</v>
          </cell>
          <cell r="BH266">
            <v>0</v>
          </cell>
          <cell r="BI266" t="str">
            <v>Не размещена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 t="str">
            <v>Не размещена</v>
          </cell>
          <cell r="BO266" t="str">
            <v>Протокол ЦЗК №21 от 05.10.2022</v>
          </cell>
          <cell r="BP266" t="str">
            <v>верно, кода нет в перечне и закупка не у смсп</v>
          </cell>
          <cell r="BQ266">
            <v>0</v>
          </cell>
          <cell r="BR266" t="str">
            <v>0</v>
          </cell>
          <cell r="BS266" t="str">
            <v>0</v>
          </cell>
          <cell r="BT266" t="str">
            <v>0</v>
          </cell>
          <cell r="BU266" t="str">
            <v>не в работе</v>
          </cell>
          <cell r="BX266" t="str">
            <v/>
          </cell>
          <cell r="BY266" t="str">
            <v/>
          </cell>
          <cell r="BZ266" t="str">
            <v/>
          </cell>
          <cell r="CA266" t="str">
            <v/>
          </cell>
          <cell r="CB266" t="str">
            <v/>
          </cell>
          <cell r="CC266" t="str">
            <v/>
          </cell>
          <cell r="CD266" t="str">
            <v/>
          </cell>
          <cell r="CE266" t="str">
            <v/>
          </cell>
          <cell r="CF266" t="str">
            <v/>
          </cell>
          <cell r="CG266" t="str">
            <v/>
          </cell>
          <cell r="CH266" t="str">
            <v/>
          </cell>
          <cell r="CI266" t="str">
            <v/>
          </cell>
          <cell r="CK266" t="str">
            <v/>
          </cell>
        </row>
        <row r="267">
          <cell r="A267">
            <v>260</v>
          </cell>
          <cell r="B267">
            <v>292</v>
          </cell>
          <cell r="C267" t="str">
            <v>внеплановый</v>
          </cell>
          <cell r="D267" t="str">
            <v>Услуги</v>
          </cell>
          <cell r="E267" t="str">
            <v>Оказание услуг по проживанию и питанию участников спартакиады</v>
          </cell>
          <cell r="F267">
            <v>788.7</v>
          </cell>
          <cell r="G267" t="str">
            <v>Запрос предложений в электронной форме</v>
          </cell>
          <cell r="H267">
            <v>45108</v>
          </cell>
          <cell r="I267">
            <v>0</v>
          </cell>
          <cell r="J267">
            <v>0</v>
          </cell>
          <cell r="K267" t="str">
            <v>Служба управления персоналом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788.7</v>
          </cell>
          <cell r="R267" t="str">
            <v>Прочие причины</v>
          </cell>
          <cell r="S267">
            <v>45199</v>
          </cell>
          <cell r="T267" t="str">
            <v>55.10</v>
          </cell>
          <cell r="U267" t="str">
            <v>55.10.10.000</v>
          </cell>
          <cell r="V267" t="str">
            <v>Согласно закупочной документации</v>
          </cell>
          <cell r="W267" t="str">
            <v>-</v>
          </cell>
          <cell r="X267" t="str">
            <v>-</v>
          </cell>
          <cell r="Y267" t="str">
            <v>-</v>
          </cell>
          <cell r="Z267">
            <v>50000000000</v>
          </cell>
          <cell r="AA267" t="str">
            <v>Новосибирская область</v>
          </cell>
          <cell r="AB267" t="str">
            <v>да</v>
          </cell>
          <cell r="AC267">
            <v>0</v>
          </cell>
          <cell r="AD267" t="str">
            <v>-</v>
          </cell>
          <cell r="AE267" t="str">
            <v>нет</v>
          </cell>
          <cell r="AF267">
            <v>0</v>
          </cell>
          <cell r="AG267" t="str">
            <v xml:space="preserve">Культурно-массовые, спортивные, корпоративные мероприятия </v>
          </cell>
          <cell r="AH267" t="str">
            <v xml:space="preserve">Культурно-массовые, спортивные, корпоративные мероприятия </v>
          </cell>
          <cell r="AI267">
            <v>788.7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788.7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 t="str">
            <v>Прохорова Я.В.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 t="str">
            <v>22</v>
          </cell>
          <cell r="AY267">
            <v>45114</v>
          </cell>
          <cell r="AZ267" t="str">
            <v>0000-029942</v>
          </cell>
          <cell r="BA267">
            <v>45105</v>
          </cell>
          <cell r="BB267" t="str">
            <v>-</v>
          </cell>
          <cell r="BC267" t="str">
            <v>да</v>
          </cell>
          <cell r="BD267">
            <v>0</v>
          </cell>
          <cell r="BE267">
            <v>0</v>
          </cell>
          <cell r="BF267">
            <v>0</v>
          </cell>
          <cell r="BG267">
            <v>292</v>
          </cell>
          <cell r="BH267">
            <v>0</v>
          </cell>
          <cell r="BI267" t="str">
            <v>Размещена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 t="str">
            <v>Размещена</v>
          </cell>
          <cell r="BO267" t="str">
            <v>Протокол ЦЗК №21 от 05.10.2022</v>
          </cell>
          <cell r="BP267" t="str">
            <v>верно, кода нет в перечне и закупка не у смсп</v>
          </cell>
          <cell r="BQ267">
            <v>0</v>
          </cell>
          <cell r="BR267" t="str">
            <v>0</v>
          </cell>
          <cell r="BS267" t="str">
            <v>0</v>
          </cell>
          <cell r="BT267" t="str">
            <v>0</v>
          </cell>
          <cell r="BU267" t="str">
            <v>не размещалась</v>
          </cell>
          <cell r="BX267">
            <v>129</v>
          </cell>
          <cell r="BY267">
            <v>45146</v>
          </cell>
          <cell r="BZ267" t="str">
            <v>ОБЩЕСТВО С ОГРАНИЧЕННОЙ ОТВЕТСТВЕННОСТЬЮ "САНАТОРИЙ РАССВЕТ"</v>
          </cell>
          <cell r="CA267">
            <v>946.44</v>
          </cell>
          <cell r="CB267">
            <v>32312582026</v>
          </cell>
          <cell r="CC267" t="str">
            <v>да</v>
          </cell>
          <cell r="CD267" t="str">
            <v/>
          </cell>
          <cell r="CE267" t="str">
            <v/>
          </cell>
          <cell r="CF267" t="str">
            <v/>
          </cell>
          <cell r="CG267" t="str">
            <v/>
          </cell>
          <cell r="CH267" t="str">
            <v/>
          </cell>
          <cell r="CI267" t="str">
            <v/>
          </cell>
          <cell r="CK267" t="str">
            <v/>
          </cell>
        </row>
        <row r="268">
          <cell r="A268">
            <v>261</v>
          </cell>
          <cell r="B268">
            <v>195</v>
          </cell>
          <cell r="C268" t="str">
            <v>КПЗ скорректировано</v>
          </cell>
          <cell r="D268" t="str">
            <v>МТР</v>
          </cell>
          <cell r="E268" t="str">
            <v>Поставка детских новогодних подарков для детей работников АО "Электромагистраль"</v>
          </cell>
          <cell r="F268">
            <v>101.30667</v>
          </cell>
          <cell r="G268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68">
            <v>45108</v>
          </cell>
          <cell r="I268">
            <v>0</v>
          </cell>
          <cell r="J268">
            <v>0</v>
          </cell>
          <cell r="K268" t="str">
            <v>Служба управления персоналом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101.30667</v>
          </cell>
          <cell r="R268" t="str">
            <v>Прочие причины</v>
          </cell>
          <cell r="S268">
            <v>45291</v>
          </cell>
          <cell r="T268" t="str">
            <v>32.99</v>
          </cell>
          <cell r="U268" t="str">
            <v>32.99.59</v>
          </cell>
          <cell r="V268" t="str">
            <v>Согласно закупочной документации</v>
          </cell>
          <cell r="W268" t="str">
            <v>-</v>
          </cell>
          <cell r="X268" t="str">
            <v>-</v>
          </cell>
          <cell r="Y268" t="str">
            <v>-</v>
          </cell>
          <cell r="Z268">
            <v>50000000000</v>
          </cell>
          <cell r="AA268" t="str">
            <v>Новосибирская область</v>
          </cell>
          <cell r="AB268" t="str">
            <v>да</v>
          </cell>
          <cell r="AC268" t="str">
            <v>-</v>
          </cell>
          <cell r="AD268" t="str">
            <v>-</v>
          </cell>
          <cell r="AE268" t="str">
            <v>да</v>
          </cell>
          <cell r="AF268">
            <v>0</v>
          </cell>
          <cell r="AG268" t="str">
            <v>Культурно-массовые, спортивные, корпоративные мероприятия</v>
          </cell>
          <cell r="AH268" t="str">
            <v>Культурно-массовые, спортивные, корпоративные мероприятия</v>
          </cell>
          <cell r="AI268">
            <v>101.30667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101.30667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 t="str">
            <v>Прохорова Я.В.</v>
          </cell>
          <cell r="AT268">
            <v>153</v>
          </cell>
          <cell r="AU268">
            <v>0</v>
          </cell>
          <cell r="AV268">
            <v>0</v>
          </cell>
          <cell r="AW268">
            <v>0</v>
          </cell>
          <cell r="AX268" t="str">
            <v>23</v>
          </cell>
          <cell r="AY268">
            <v>45127</v>
          </cell>
          <cell r="AZ268" t="str">
            <v>0000-030202</v>
          </cell>
          <cell r="BA268">
            <v>45120</v>
          </cell>
          <cell r="BB268" t="str">
            <v>4.3.2.1</v>
          </cell>
          <cell r="BC268" t="str">
            <v>да</v>
          </cell>
          <cell r="BD268">
            <v>0</v>
          </cell>
          <cell r="BE268" t="str">
            <v>МЗС-87446/2022
МЗС-92164/2023 от 13.02.2023
МЗС-103697/2023 от 20.07.2023</v>
          </cell>
          <cell r="BF268" t="str">
            <v>30.12.2022
13.02.2023
20.07.2023</v>
          </cell>
          <cell r="BG268">
            <v>195</v>
          </cell>
          <cell r="BH268">
            <v>0</v>
          </cell>
          <cell r="BI268" t="str">
            <v>Размещена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 t="str">
            <v>Размещена</v>
          </cell>
          <cell r="BO268" t="str">
            <v>Протокол ЦЗК №21 от 05.10.2022</v>
          </cell>
          <cell r="BP268" t="str">
            <v>верно, код в перечне и закупка у смсп</v>
          </cell>
          <cell r="BQ268">
            <v>0</v>
          </cell>
          <cell r="BR268" t="str">
            <v>0</v>
          </cell>
          <cell r="BS268" t="str">
            <v>0</v>
          </cell>
          <cell r="BT268" t="str">
            <v>0</v>
          </cell>
          <cell r="BU268" t="str">
            <v>не размещалась</v>
          </cell>
          <cell r="BX268">
            <v>131</v>
          </cell>
          <cell r="BY268" t="str">
            <v/>
          </cell>
          <cell r="BZ268">
            <v>0</v>
          </cell>
          <cell r="CA268">
            <v>0</v>
          </cell>
          <cell r="CB268">
            <v>32312608570</v>
          </cell>
          <cell r="CC268">
            <v>0</v>
          </cell>
          <cell r="CD268" t="str">
            <v/>
          </cell>
          <cell r="CE268" t="str">
            <v/>
          </cell>
          <cell r="CF268" t="str">
            <v/>
          </cell>
          <cell r="CG268" t="str">
            <v/>
          </cell>
          <cell r="CH268" t="str">
            <v/>
          </cell>
          <cell r="CI268" t="str">
            <v/>
          </cell>
          <cell r="CK268" t="str">
            <v/>
          </cell>
        </row>
        <row r="269">
          <cell r="A269">
            <v>262</v>
          </cell>
          <cell r="B269">
            <v>293</v>
          </cell>
          <cell r="C269" t="str">
            <v>внеплановый</v>
          </cell>
          <cell r="D269" t="str">
            <v>МТР</v>
          </cell>
          <cell r="E269" t="str">
            <v>Поставка лабораторного оборудования</v>
          </cell>
          <cell r="F269">
            <v>92.875569999999996</v>
          </cell>
          <cell r="G269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69">
            <v>45108</v>
          </cell>
          <cell r="I269">
            <v>0</v>
          </cell>
          <cell r="J269">
            <v>0</v>
          </cell>
          <cell r="K269" t="str">
            <v>Отдел материально-технического снабжения</v>
          </cell>
          <cell r="L269">
            <v>0</v>
          </cell>
          <cell r="M269">
            <v>92.875569999999996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 t="str">
            <v>Прочие причины</v>
          </cell>
          <cell r="S269">
            <v>45230</v>
          </cell>
          <cell r="T269" t="str">
            <v>26.51</v>
          </cell>
          <cell r="U269" t="str">
            <v>26.51.53</v>
          </cell>
          <cell r="V269" t="str">
            <v>Согласно закупочной документации</v>
          </cell>
          <cell r="W269">
            <v>796</v>
          </cell>
          <cell r="X269" t="str">
            <v>шт</v>
          </cell>
          <cell r="Y269">
            <v>10</v>
          </cell>
          <cell r="Z269">
            <v>50000000000</v>
          </cell>
          <cell r="AA269" t="str">
            <v>Новосибирская область</v>
          </cell>
          <cell r="AB269" t="str">
            <v>да</v>
          </cell>
          <cell r="AC269" t="str">
            <v>-</v>
          </cell>
          <cell r="AD269" t="str">
            <v>-</v>
          </cell>
          <cell r="AE269" t="str">
            <v>да</v>
          </cell>
          <cell r="AF269">
            <v>0</v>
          </cell>
          <cell r="AG269" t="str">
            <v>МТР на собственные нужды</v>
          </cell>
          <cell r="AH269" t="str">
            <v>МТР на собственные нужды</v>
          </cell>
          <cell r="AI269">
            <v>92.875569999999996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92.875569999999996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 t="str">
            <v>Григоренко Е.П.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 t="str">
            <v>23</v>
          </cell>
          <cell r="AY269">
            <v>45127</v>
          </cell>
          <cell r="AZ269" t="str">
            <v>0000-030215</v>
          </cell>
          <cell r="BA269">
            <v>45120</v>
          </cell>
          <cell r="BB269" t="str">
            <v>4.3.2.1</v>
          </cell>
          <cell r="BC269" t="str">
            <v>да</v>
          </cell>
          <cell r="BD269">
            <v>0</v>
          </cell>
          <cell r="BE269" t="str">
            <v>МЗС-103697/2023 от 20.07.2023</v>
          </cell>
          <cell r="BF269">
            <v>45127</v>
          </cell>
          <cell r="BG269">
            <v>293</v>
          </cell>
          <cell r="BH269">
            <v>0</v>
          </cell>
          <cell r="BI269" t="str">
            <v>Размещена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 t="str">
            <v>Размещена</v>
          </cell>
          <cell r="BO269" t="str">
            <v>Протокол ЦЗК №21 от 05.10.2022</v>
          </cell>
          <cell r="BP269" t="str">
            <v>верно, код в перечне и закупка у смсп</v>
          </cell>
          <cell r="BQ269">
            <v>0</v>
          </cell>
          <cell r="BR269" t="str">
            <v>0</v>
          </cell>
          <cell r="BS269" t="str">
            <v>0</v>
          </cell>
          <cell r="BT269" t="str">
            <v>0</v>
          </cell>
          <cell r="BU269" t="str">
            <v>не размещалась</v>
          </cell>
          <cell r="BX269" t="str">
            <v/>
          </cell>
          <cell r="BY269" t="str">
            <v/>
          </cell>
          <cell r="BZ269" t="str">
            <v/>
          </cell>
          <cell r="CA269" t="str">
            <v/>
          </cell>
          <cell r="CB269" t="str">
            <v/>
          </cell>
          <cell r="CC269" t="str">
            <v/>
          </cell>
          <cell r="CD269" t="str">
            <v/>
          </cell>
          <cell r="CE269" t="str">
            <v/>
          </cell>
          <cell r="CF269" t="str">
            <v/>
          </cell>
          <cell r="CG269" t="str">
            <v/>
          </cell>
          <cell r="CH269" t="str">
            <v/>
          </cell>
          <cell r="CI269" t="str">
            <v/>
          </cell>
          <cell r="CK269" t="str">
            <v/>
          </cell>
        </row>
        <row r="270">
          <cell r="A270">
            <v>263</v>
          </cell>
          <cell r="B270">
            <v>294</v>
          </cell>
          <cell r="C270" t="str">
            <v>внеплановый</v>
          </cell>
          <cell r="D270" t="str">
            <v>МТР</v>
          </cell>
          <cell r="E270" t="str">
            <v>Поставка кабельных муфт</v>
          </cell>
          <cell r="F270">
            <v>237.29173</v>
          </cell>
          <cell r="G270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70">
            <v>45108</v>
          </cell>
          <cell r="I270">
            <v>0</v>
          </cell>
          <cell r="J270">
            <v>0</v>
          </cell>
          <cell r="K270" t="str">
            <v>Отдел материально-технического снабжения</v>
          </cell>
          <cell r="L270">
            <v>0</v>
          </cell>
          <cell r="M270">
            <v>237.29173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 t="str">
            <v>Прочие причины</v>
          </cell>
          <cell r="S270">
            <v>45230</v>
          </cell>
          <cell r="T270" t="str">
            <v>27.33</v>
          </cell>
          <cell r="U270" t="str">
            <v>27.33.13.130</v>
          </cell>
          <cell r="V270" t="str">
            <v>Согласно закупочной документации</v>
          </cell>
          <cell r="W270">
            <v>796</v>
          </cell>
          <cell r="X270" t="str">
            <v>шт</v>
          </cell>
          <cell r="Y270">
            <v>42</v>
          </cell>
          <cell r="Z270">
            <v>50000000000</v>
          </cell>
          <cell r="AA270" t="str">
            <v>Новосибирская область</v>
          </cell>
          <cell r="AB270" t="str">
            <v>да</v>
          </cell>
          <cell r="AC270" t="str">
            <v>-</v>
          </cell>
          <cell r="AD270" t="str">
            <v>-</v>
          </cell>
          <cell r="AE270" t="str">
            <v>да</v>
          </cell>
          <cell r="AF270">
            <v>0</v>
          </cell>
          <cell r="AG270" t="str">
            <v>МТР на собственные нужды</v>
          </cell>
          <cell r="AH270" t="str">
            <v>МТР на собственные нужды</v>
          </cell>
          <cell r="AI270">
            <v>237.29173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237.29173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 t="str">
            <v>Григоренко Е.П.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 t="str">
            <v>23</v>
          </cell>
          <cell r="AY270">
            <v>45127</v>
          </cell>
          <cell r="AZ270" t="str">
            <v>0000-030253</v>
          </cell>
          <cell r="BA270">
            <v>45124</v>
          </cell>
          <cell r="BB270" t="str">
            <v>4.3.2.1</v>
          </cell>
          <cell r="BC270" t="str">
            <v>да</v>
          </cell>
          <cell r="BD270">
            <v>0</v>
          </cell>
          <cell r="BE270" t="str">
            <v>МЗС-103697/2023 от 20.07.2023</v>
          </cell>
          <cell r="BF270">
            <v>45127</v>
          </cell>
          <cell r="BG270">
            <v>294</v>
          </cell>
          <cell r="BH270">
            <v>0</v>
          </cell>
          <cell r="BI270" t="str">
            <v>Размещена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 t="str">
            <v>Размещена</v>
          </cell>
          <cell r="BO270" t="str">
            <v>Протокол ЦЗК №21 от 05.10.2022</v>
          </cell>
          <cell r="BP270" t="str">
            <v>верно, код в перечне и закупка у смсп</v>
          </cell>
          <cell r="BQ270">
            <v>0</v>
          </cell>
          <cell r="BR270" t="str">
            <v>0</v>
          </cell>
          <cell r="BS270" t="str">
            <v>0</v>
          </cell>
          <cell r="BT270" t="str">
            <v>0</v>
          </cell>
          <cell r="BU270" t="str">
            <v>не размещалась</v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K270" t="str">
            <v/>
          </cell>
        </row>
        <row r="271">
          <cell r="A271">
            <v>264</v>
          </cell>
          <cell r="B271">
            <v>295</v>
          </cell>
          <cell r="C271" t="str">
            <v>внеплановый</v>
          </cell>
          <cell r="D271" t="str">
            <v>МТР</v>
          </cell>
          <cell r="E271" t="str">
            <v>Поставка выключателей баковых элегазовых ПС 220 кВ Восточная</v>
          </cell>
          <cell r="F271">
            <v>55485</v>
          </cell>
          <cell r="G271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71">
            <v>45108</v>
          </cell>
          <cell r="I271">
            <v>0</v>
          </cell>
          <cell r="J271">
            <v>0</v>
          </cell>
          <cell r="K271" t="str">
            <v>Отдел материально-технического снабжения</v>
          </cell>
          <cell r="L271">
            <v>0</v>
          </cell>
          <cell r="M271">
            <v>0</v>
          </cell>
          <cell r="N271">
            <v>55485</v>
          </cell>
          <cell r="O271">
            <v>0</v>
          </cell>
          <cell r="P271">
            <v>0</v>
          </cell>
          <cell r="Q271">
            <v>0</v>
          </cell>
          <cell r="R271" t="str">
            <v>Прочие причины</v>
          </cell>
          <cell r="S271">
            <v>45291</v>
          </cell>
          <cell r="T271" t="str">
            <v>27.12</v>
          </cell>
          <cell r="U271" t="str">
            <v>27.12.10.190</v>
          </cell>
          <cell r="V271" t="str">
            <v>Согласно закупочной документации</v>
          </cell>
          <cell r="W271">
            <v>796</v>
          </cell>
          <cell r="X271" t="str">
            <v>шт</v>
          </cell>
          <cell r="Y271">
            <v>3</v>
          </cell>
          <cell r="Z271">
            <v>50000000000</v>
          </cell>
          <cell r="AA271" t="str">
            <v>Новосибирская область</v>
          </cell>
          <cell r="AB271" t="str">
            <v>да</v>
          </cell>
          <cell r="AC271" t="str">
            <v>-</v>
          </cell>
          <cell r="AD271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AE271" t="str">
            <v>да</v>
          </cell>
          <cell r="AF271">
            <v>0</v>
          </cell>
          <cell r="AG271" t="str">
            <v>Реконструкция, модернизация и ТП</v>
          </cell>
          <cell r="AH271" t="str">
            <v>Реконструкция, модернизация и ТП</v>
          </cell>
          <cell r="AI271">
            <v>55485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55485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 t="str">
            <v>Попова Е.В.</v>
          </cell>
          <cell r="AT271">
            <v>234</v>
          </cell>
          <cell r="AU271">
            <v>0</v>
          </cell>
          <cell r="AV271">
            <v>0</v>
          </cell>
          <cell r="AW271">
            <v>0</v>
          </cell>
          <cell r="AX271" t="str">
            <v>23</v>
          </cell>
          <cell r="AY271">
            <v>45127</v>
          </cell>
          <cell r="AZ271" t="str">
            <v>0000-030295</v>
          </cell>
          <cell r="BA271">
            <v>45127</v>
          </cell>
          <cell r="BB271" t="str">
            <v>4.3.2.1</v>
          </cell>
          <cell r="BC271" t="str">
            <v>да</v>
          </cell>
          <cell r="BD271">
            <v>0</v>
          </cell>
          <cell r="BE271" t="str">
            <v>МЗС-92546/2023 от 17.02.2023
МЗС-95156/2023 от 30.03.2023
МЗС-103697/2023 от 20.07.2023
МЗС-97195/2023 от 26.04.2023
МЗС-99170/2023 от 24.05.2023</v>
          </cell>
          <cell r="BF271" t="str">
            <v>17.02.2023
30.03.2023
26.04.2023
24.05.2023
20.07.2023</v>
          </cell>
          <cell r="BG271">
            <v>295</v>
          </cell>
          <cell r="BH271">
            <v>0</v>
          </cell>
          <cell r="BI271" t="str">
            <v>Размещена</v>
          </cell>
          <cell r="BJ271">
            <v>0</v>
          </cell>
          <cell r="BK271">
            <v>0</v>
          </cell>
          <cell r="BL271">
            <v>0</v>
          </cell>
          <cell r="BM271">
            <v>0</v>
          </cell>
          <cell r="BN271" t="str">
            <v>Размещена</v>
          </cell>
          <cell r="BO271" t="str">
            <v>Протокол ЦЗК №21 от 05.10.2022</v>
          </cell>
          <cell r="BP271" t="str">
            <v>верно, код в перечне и закупка у смсп</v>
          </cell>
          <cell r="BQ271">
            <v>0</v>
          </cell>
          <cell r="BR271" t="str">
            <v>0</v>
          </cell>
          <cell r="BS271" t="str">
            <v>0</v>
          </cell>
          <cell r="BT271" t="str">
            <v>0</v>
          </cell>
          <cell r="BU271" t="str">
            <v>не размещалась</v>
          </cell>
          <cell r="BX271">
            <v>134</v>
          </cell>
          <cell r="BY271" t="str">
            <v/>
          </cell>
          <cell r="BZ271">
            <v>0</v>
          </cell>
          <cell r="CA271">
            <v>0</v>
          </cell>
          <cell r="CB271">
            <v>32312621092</v>
          </cell>
          <cell r="CC271">
            <v>0</v>
          </cell>
          <cell r="CD271" t="str">
            <v/>
          </cell>
          <cell r="CE271" t="str">
            <v/>
          </cell>
          <cell r="CF271" t="str">
            <v/>
          </cell>
          <cell r="CG271" t="str">
            <v/>
          </cell>
          <cell r="CH271" t="str">
            <v/>
          </cell>
          <cell r="CI271" t="str">
            <v/>
          </cell>
          <cell r="CK271" t="str">
            <v/>
          </cell>
        </row>
        <row r="272">
          <cell r="A272">
            <v>265</v>
          </cell>
          <cell r="B272">
            <v>296</v>
          </cell>
          <cell r="C272" t="str">
            <v>внеплановый</v>
          </cell>
          <cell r="D272" t="str">
            <v>МТР</v>
          </cell>
          <cell r="E272" t="str">
            <v>Поставка кабеля</v>
          </cell>
          <cell r="F272">
            <v>151.05520000000001</v>
          </cell>
          <cell r="G272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72">
            <v>45139</v>
          </cell>
          <cell r="I272">
            <v>0</v>
          </cell>
          <cell r="J272">
            <v>0</v>
          </cell>
          <cell r="K272" t="str">
            <v>Отдел материально-технического снабжения</v>
          </cell>
          <cell r="L272">
            <v>0</v>
          </cell>
          <cell r="M272">
            <v>151.05520000000001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 t="str">
            <v>Прочие причины</v>
          </cell>
          <cell r="S272">
            <v>45230</v>
          </cell>
          <cell r="T272" t="str">
            <v>27.32</v>
          </cell>
          <cell r="U272" t="str">
            <v>27.32.1</v>
          </cell>
          <cell r="V272" t="str">
            <v>Согласно закупочной документации</v>
          </cell>
          <cell r="W272" t="str">
            <v>006</v>
          </cell>
          <cell r="X272" t="str">
            <v>м</v>
          </cell>
          <cell r="Y272">
            <v>160</v>
          </cell>
          <cell r="Z272">
            <v>50000000000</v>
          </cell>
          <cell r="AA272" t="str">
            <v>Новосибирская область</v>
          </cell>
          <cell r="AB272" t="str">
            <v>да</v>
          </cell>
          <cell r="AC272" t="str">
            <v>-</v>
          </cell>
          <cell r="AD272" t="str">
            <v>-</v>
          </cell>
          <cell r="AE272" t="str">
            <v>да</v>
          </cell>
          <cell r="AF272">
            <v>0</v>
          </cell>
          <cell r="AG272" t="str">
            <v>МТР на собственные нужды</v>
          </cell>
          <cell r="AH272" t="str">
            <v>МТР на собственные нужды</v>
          </cell>
          <cell r="AI272">
            <v>151.05520000000001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151.05520000000001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 t="str">
            <v>Попова Е.В.</v>
          </cell>
          <cell r="AT272">
            <v>0</v>
          </cell>
          <cell r="AU272">
            <v>0</v>
          </cell>
          <cell r="AV272">
            <v>0</v>
          </cell>
          <cell r="AW272">
            <v>0</v>
          </cell>
          <cell r="AX272" t="str">
            <v>24</v>
          </cell>
          <cell r="AY272">
            <v>45147</v>
          </cell>
          <cell r="AZ272" t="str">
            <v>0000-030627</v>
          </cell>
          <cell r="BA272">
            <v>45147</v>
          </cell>
          <cell r="BB272" t="str">
            <v>4.3.2.1</v>
          </cell>
          <cell r="BC272" t="str">
            <v>да</v>
          </cell>
          <cell r="BD272">
            <v>0</v>
          </cell>
          <cell r="BE272" t="str">
            <v>МЗС-105151/2023 от 09.08.2023</v>
          </cell>
          <cell r="BF272">
            <v>45147</v>
          </cell>
          <cell r="BG272">
            <v>296</v>
          </cell>
          <cell r="BH272">
            <v>0</v>
          </cell>
          <cell r="BI272" t="str">
            <v>Размещена</v>
          </cell>
          <cell r="BJ272">
            <v>0</v>
          </cell>
          <cell r="BK272">
            <v>0</v>
          </cell>
          <cell r="BL272">
            <v>0</v>
          </cell>
          <cell r="BM272">
            <v>0</v>
          </cell>
          <cell r="BN272" t="str">
            <v>Размещена</v>
          </cell>
          <cell r="BO272" t="str">
            <v>Протокол ЦЗК №21 от 05.10.2022</v>
          </cell>
          <cell r="BP272" t="str">
            <v>верно, код в перечне и закупка у смсп</v>
          </cell>
          <cell r="BQ272">
            <v>0</v>
          </cell>
          <cell r="BR272" t="str">
            <v>0</v>
          </cell>
          <cell r="BS272" t="str">
            <v>0</v>
          </cell>
          <cell r="BT272" t="str">
            <v>0</v>
          </cell>
          <cell r="BU272" t="str">
            <v>не в работе</v>
          </cell>
          <cell r="BX272" t="str">
            <v/>
          </cell>
          <cell r="BY272" t="str">
            <v/>
          </cell>
          <cell r="BZ272" t="str">
            <v/>
          </cell>
          <cell r="CA272" t="str">
            <v/>
          </cell>
          <cell r="CB272" t="str">
            <v/>
          </cell>
          <cell r="CC272" t="str">
            <v/>
          </cell>
          <cell r="CD272" t="str">
            <v/>
          </cell>
          <cell r="CE272" t="str">
            <v/>
          </cell>
          <cell r="CF272" t="str">
            <v/>
          </cell>
          <cell r="CG272" t="str">
            <v/>
          </cell>
          <cell r="CH272" t="str">
            <v/>
          </cell>
          <cell r="CI272" t="str">
            <v/>
          </cell>
          <cell r="CK272" t="str">
            <v/>
          </cell>
        </row>
        <row r="273">
          <cell r="A273">
            <v>266</v>
          </cell>
          <cell r="B273">
            <v>297</v>
          </cell>
          <cell r="C273" t="str">
            <v>внеплановый</v>
          </cell>
          <cell r="D273" t="str">
            <v>МТР</v>
          </cell>
          <cell r="E273" t="str">
            <v>Поставка защитных ширм для электроустановок</v>
          </cell>
          <cell r="F273">
            <v>325.00049999999999</v>
          </cell>
          <cell r="G273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73">
            <v>45139</v>
          </cell>
          <cell r="I273">
            <v>0</v>
          </cell>
          <cell r="J273">
            <v>0</v>
          </cell>
          <cell r="K273" t="str">
            <v>Отдел материально-технического снабжения</v>
          </cell>
          <cell r="L273">
            <v>0</v>
          </cell>
          <cell r="M273">
            <v>325.00049999999999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 t="str">
            <v>Прочие причины</v>
          </cell>
          <cell r="S273">
            <v>45260</v>
          </cell>
          <cell r="T273" t="str">
            <v>32.9</v>
          </cell>
          <cell r="U273" t="str">
            <v>32.99.59</v>
          </cell>
          <cell r="V273" t="str">
            <v>Согласно закупочной документации</v>
          </cell>
          <cell r="W273">
            <v>796</v>
          </cell>
          <cell r="X273" t="str">
            <v>шт</v>
          </cell>
          <cell r="Y273">
            <v>150</v>
          </cell>
          <cell r="Z273">
            <v>50000000000</v>
          </cell>
          <cell r="AA273" t="str">
            <v>Новосибирская область</v>
          </cell>
          <cell r="AB273" t="str">
            <v>да</v>
          </cell>
          <cell r="AC273" t="str">
            <v>-</v>
          </cell>
          <cell r="AD273" t="str">
            <v>-</v>
          </cell>
          <cell r="AE273" t="str">
            <v>да</v>
          </cell>
          <cell r="AF273">
            <v>0</v>
          </cell>
          <cell r="AG273" t="str">
            <v>МТР на собственные нужды</v>
          </cell>
          <cell r="AH273" t="str">
            <v>МТР на собственные нужды</v>
          </cell>
          <cell r="AI273">
            <v>325.00049999999999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325.00049999999999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 t="str">
            <v>Попова Е.В.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 t="str">
            <v>24</v>
          </cell>
          <cell r="AY273">
            <v>45147</v>
          </cell>
          <cell r="AZ273" t="str">
            <v>0000-030627</v>
          </cell>
          <cell r="BA273">
            <v>45147</v>
          </cell>
          <cell r="BB273" t="str">
            <v>4.3.2.1</v>
          </cell>
          <cell r="BC273" t="str">
            <v>нет</v>
          </cell>
          <cell r="BD273">
            <v>0</v>
          </cell>
          <cell r="BE273" t="str">
            <v>МЗС-105151/2023 от 09.08.2023</v>
          </cell>
          <cell r="BF273">
            <v>45147</v>
          </cell>
          <cell r="BG273">
            <v>297</v>
          </cell>
          <cell r="BH273">
            <v>0</v>
          </cell>
          <cell r="BI273" t="str">
            <v>Размещена</v>
          </cell>
          <cell r="BJ273">
            <v>0</v>
          </cell>
          <cell r="BK273">
            <v>0</v>
          </cell>
          <cell r="BL273">
            <v>0</v>
          </cell>
          <cell r="BM273">
            <v>0</v>
          </cell>
          <cell r="BN273" t="str">
            <v>Размещена</v>
          </cell>
          <cell r="BO273" t="str">
            <v>Протокол ЦЗК №21 от 05.10.2022</v>
          </cell>
          <cell r="BP273" t="str">
            <v>верно, код в перечне и закупка у смсп</v>
          </cell>
          <cell r="BQ273">
            <v>0</v>
          </cell>
          <cell r="BR273" t="str">
            <v>0</v>
          </cell>
          <cell r="BS273" t="str">
            <v>0</v>
          </cell>
          <cell r="BT273" t="str">
            <v>0</v>
          </cell>
          <cell r="BU273" t="str">
            <v>не в работе</v>
          </cell>
          <cell r="BX273" t="str">
            <v/>
          </cell>
          <cell r="BY273" t="str">
            <v/>
          </cell>
          <cell r="BZ273" t="str">
            <v/>
          </cell>
          <cell r="CA273" t="str">
            <v/>
          </cell>
          <cell r="CB273" t="str">
            <v/>
          </cell>
          <cell r="CC273" t="str">
            <v/>
          </cell>
          <cell r="CD273" t="str">
            <v/>
          </cell>
          <cell r="CE273" t="str">
            <v/>
          </cell>
          <cell r="CF273" t="str">
            <v/>
          </cell>
          <cell r="CG273" t="str">
            <v/>
          </cell>
          <cell r="CH273" t="str">
            <v/>
          </cell>
          <cell r="CI273" t="str">
            <v/>
          </cell>
          <cell r="CK273" t="str">
            <v/>
          </cell>
        </row>
        <row r="274">
          <cell r="A274">
            <v>267</v>
          </cell>
          <cell r="B274">
            <v>298</v>
          </cell>
          <cell r="C274" t="str">
            <v>внеплановый</v>
          </cell>
          <cell r="D274" t="str">
            <v>МТР</v>
          </cell>
          <cell r="E274" t="str">
            <v>Поставка разъединителей на ПС 220 кВ Чулымскую</v>
          </cell>
          <cell r="F274">
            <v>31461.200000000001</v>
          </cell>
          <cell r="G274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74">
            <v>45139</v>
          </cell>
          <cell r="I274">
            <v>0</v>
          </cell>
          <cell r="J274">
            <v>0</v>
          </cell>
          <cell r="K274" t="str">
            <v>Отдел материально-технического снабжения</v>
          </cell>
          <cell r="L274">
            <v>0</v>
          </cell>
          <cell r="M274">
            <v>0</v>
          </cell>
          <cell r="N274">
            <v>31461.200000000001</v>
          </cell>
          <cell r="O274">
            <v>0</v>
          </cell>
          <cell r="P274">
            <v>0</v>
          </cell>
          <cell r="Q274">
            <v>0</v>
          </cell>
          <cell r="R274" t="str">
            <v>Прочие причины</v>
          </cell>
          <cell r="S274">
            <v>45291</v>
          </cell>
          <cell r="T274" t="str">
            <v>27.12</v>
          </cell>
          <cell r="U274" t="str">
            <v>27.12.10.190</v>
          </cell>
          <cell r="V274" t="str">
            <v>Согласно закупочной документации</v>
          </cell>
          <cell r="W274">
            <v>796</v>
          </cell>
          <cell r="X274" t="str">
            <v>шт</v>
          </cell>
          <cell r="Y274">
            <v>12</v>
          </cell>
          <cell r="Z274">
            <v>50000000000</v>
          </cell>
          <cell r="AA274" t="str">
            <v>Новосибирская область</v>
          </cell>
          <cell r="AB274" t="str">
            <v>да</v>
          </cell>
          <cell r="AC274" t="str">
            <v>-</v>
          </cell>
          <cell r="AD274" t="str">
            <v>Реконструкция ПС 220 кВ Чулымская в части замены ячеек выключателей 220 кВ (3 шт.) с выполнением сопутствующего объема работ</v>
          </cell>
          <cell r="AE274" t="str">
            <v>да</v>
          </cell>
          <cell r="AF274">
            <v>0</v>
          </cell>
          <cell r="AG274" t="str">
            <v>Реконструкция, модернизация и ТП</v>
          </cell>
          <cell r="AH274" t="str">
            <v>Реконструкция, модернизация и ТП</v>
          </cell>
          <cell r="AI274">
            <v>31461.200000000001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31461.200000000001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 t="str">
            <v>Попова Е.В.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 t="str">
            <v>24</v>
          </cell>
          <cell r="AY274">
            <v>45147</v>
          </cell>
          <cell r="AZ274" t="str">
            <v>0000-030627</v>
          </cell>
          <cell r="BA274">
            <v>45147</v>
          </cell>
          <cell r="BB274" t="str">
            <v>4.3.2.1</v>
          </cell>
          <cell r="BC274" t="str">
            <v>да</v>
          </cell>
          <cell r="BD274">
            <v>0</v>
          </cell>
          <cell r="BE274" t="str">
            <v>МЗС-105151/2023 от 09.08.2023</v>
          </cell>
          <cell r="BF274">
            <v>45147</v>
          </cell>
          <cell r="BG274">
            <v>298</v>
          </cell>
          <cell r="BH274">
            <v>0</v>
          </cell>
          <cell r="BI274" t="str">
            <v>Размещена</v>
          </cell>
          <cell r="BJ274">
            <v>0</v>
          </cell>
          <cell r="BK274">
            <v>0</v>
          </cell>
          <cell r="BL274">
            <v>0</v>
          </cell>
          <cell r="BM274">
            <v>0</v>
          </cell>
          <cell r="BN274" t="str">
            <v>Размещена</v>
          </cell>
          <cell r="BO274" t="str">
            <v>Протокол ЦЗК №21 от 05.10.2022</v>
          </cell>
          <cell r="BP274" t="str">
            <v>верно, код в перечне и закупка у смсп</v>
          </cell>
          <cell r="BQ274">
            <v>0</v>
          </cell>
          <cell r="BR274" t="str">
            <v>0</v>
          </cell>
          <cell r="BS274" t="str">
            <v>0</v>
          </cell>
          <cell r="BT274" t="str">
            <v>0</v>
          </cell>
          <cell r="BU274" t="str">
            <v>не размещалась</v>
          </cell>
          <cell r="BX274">
            <v>136</v>
          </cell>
          <cell r="BY274" t="str">
            <v/>
          </cell>
          <cell r="BZ274">
            <v>0</v>
          </cell>
          <cell r="CA274">
            <v>0</v>
          </cell>
          <cell r="CB274">
            <v>32312662180</v>
          </cell>
          <cell r="CC274">
            <v>0</v>
          </cell>
          <cell r="CD274" t="str">
            <v/>
          </cell>
          <cell r="CE274" t="str">
            <v/>
          </cell>
          <cell r="CF274" t="str">
            <v/>
          </cell>
          <cell r="CG274" t="str">
            <v/>
          </cell>
          <cell r="CH274" t="str">
            <v/>
          </cell>
          <cell r="CI274" t="str">
            <v/>
          </cell>
          <cell r="CK274" t="str">
            <v/>
          </cell>
        </row>
        <row r="275">
          <cell r="A275">
            <v>268</v>
          </cell>
          <cell r="B275">
            <v>299</v>
          </cell>
          <cell r="C275" t="str">
            <v>внеплановый</v>
          </cell>
          <cell r="D275" t="str">
            <v>МТР</v>
          </cell>
          <cell r="E275" t="str">
            <v>Поставка разъединителей на ПС 220 кВ Урожай</v>
          </cell>
          <cell r="F275">
            <v>87258.3</v>
          </cell>
          <cell r="G275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75">
            <v>45139</v>
          </cell>
          <cell r="I275">
            <v>0</v>
          </cell>
          <cell r="J275">
            <v>0</v>
          </cell>
          <cell r="K275" t="str">
            <v>Отдел материально-технического снабжения</v>
          </cell>
          <cell r="L275">
            <v>0</v>
          </cell>
          <cell r="M275">
            <v>0</v>
          </cell>
          <cell r="N275">
            <v>87258.3</v>
          </cell>
          <cell r="O275">
            <v>0</v>
          </cell>
          <cell r="P275">
            <v>0</v>
          </cell>
          <cell r="Q275">
            <v>0</v>
          </cell>
          <cell r="R275" t="str">
            <v>Прочие причины</v>
          </cell>
          <cell r="S275">
            <v>45291</v>
          </cell>
          <cell r="T275" t="str">
            <v>27.12</v>
          </cell>
          <cell r="U275" t="str">
            <v>27.12.10.190</v>
          </cell>
          <cell r="V275" t="str">
            <v>Согласно закупочной документации</v>
          </cell>
          <cell r="W275">
            <v>796</v>
          </cell>
          <cell r="X275" t="str">
            <v>шт</v>
          </cell>
          <cell r="Y275">
            <v>37</v>
          </cell>
          <cell r="Z275">
            <v>50000000000</v>
          </cell>
          <cell r="AA275" t="str">
            <v>Новосибирская область</v>
          </cell>
          <cell r="AB275" t="str">
            <v>да</v>
          </cell>
          <cell r="AC275" t="str">
            <v>-</v>
          </cell>
          <cell r="AD275" t="str">
            <v>Реконструкция ПС 220 кВ Урожай в части замены ячеек выключателей 220 кВ (8 шт.) с выполнением сопутствующего объема работ</v>
          </cell>
          <cell r="AE275" t="str">
            <v>да</v>
          </cell>
          <cell r="AF275">
            <v>0</v>
          </cell>
          <cell r="AG275" t="str">
            <v>Реконструкция, модернизация и ТП</v>
          </cell>
          <cell r="AH275" t="str">
            <v>Реконструкция, модернизация и ТП</v>
          </cell>
          <cell r="AI275">
            <v>87258.3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87258.3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 t="str">
            <v>Попова Е.В.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 t="str">
            <v>24</v>
          </cell>
          <cell r="AY275">
            <v>45147</v>
          </cell>
          <cell r="AZ275" t="str">
            <v>0000-030627</v>
          </cell>
          <cell r="BA275">
            <v>45147</v>
          </cell>
          <cell r="BB275" t="str">
            <v>4.3.2.1</v>
          </cell>
          <cell r="BC275" t="str">
            <v>да</v>
          </cell>
          <cell r="BD275">
            <v>0</v>
          </cell>
          <cell r="BE275" t="str">
            <v>МЗС-105151/2023 от 09.08.2023</v>
          </cell>
          <cell r="BF275">
            <v>45147</v>
          </cell>
          <cell r="BG275">
            <v>299</v>
          </cell>
          <cell r="BH275">
            <v>0</v>
          </cell>
          <cell r="BI275" t="str">
            <v>Размещена</v>
          </cell>
          <cell r="BJ275">
            <v>0</v>
          </cell>
          <cell r="BK275">
            <v>0</v>
          </cell>
          <cell r="BL275">
            <v>0</v>
          </cell>
          <cell r="BM275">
            <v>0</v>
          </cell>
          <cell r="BN275" t="str">
            <v>Размещена</v>
          </cell>
          <cell r="BO275" t="str">
            <v>Протокол ЦЗК №21 от 05.10.2022</v>
          </cell>
          <cell r="BP275" t="str">
            <v>верно, код в перечне и закупка у смсп</v>
          </cell>
          <cell r="BQ275">
            <v>0</v>
          </cell>
          <cell r="BR275" t="str">
            <v>0</v>
          </cell>
          <cell r="BS275" t="str">
            <v>0</v>
          </cell>
          <cell r="BT275" t="str">
            <v>0</v>
          </cell>
          <cell r="BU275" t="str">
            <v>не в работе</v>
          </cell>
          <cell r="BX275" t="str">
            <v/>
          </cell>
          <cell r="BY275" t="str">
            <v/>
          </cell>
          <cell r="BZ275" t="str">
            <v/>
          </cell>
          <cell r="CA275" t="str">
            <v/>
          </cell>
          <cell r="CB275" t="str">
            <v/>
          </cell>
          <cell r="CC275" t="str">
            <v/>
          </cell>
          <cell r="CD275" t="str">
            <v/>
          </cell>
          <cell r="CE275" t="str">
            <v/>
          </cell>
          <cell r="CF275" t="str">
            <v/>
          </cell>
          <cell r="CG275" t="str">
            <v/>
          </cell>
          <cell r="CH275" t="str">
            <v/>
          </cell>
          <cell r="CI275" t="str">
            <v/>
          </cell>
          <cell r="CK275" t="str">
            <v/>
          </cell>
        </row>
        <row r="276">
          <cell r="A276">
            <v>269</v>
          </cell>
          <cell r="B276">
            <v>300</v>
          </cell>
          <cell r="C276" t="str">
            <v>внеплановый</v>
          </cell>
          <cell r="D276" t="str">
            <v>МТР</v>
          </cell>
          <cell r="E276" t="str">
            <v>Поставка трансформаторов тока ТЛО</v>
          </cell>
          <cell r="F276">
            <v>1259.75674</v>
          </cell>
          <cell r="G276" t="str">
            <v>Аукцион в электронной форме, участниками которого могут быть только субъекты малого и среднего предпринимательства</v>
          </cell>
          <cell r="H276">
            <v>45139</v>
          </cell>
          <cell r="I276">
            <v>0</v>
          </cell>
          <cell r="J276">
            <v>0</v>
          </cell>
          <cell r="K276" t="str">
            <v>Отдел материально-технического снабжения</v>
          </cell>
          <cell r="L276">
            <v>0</v>
          </cell>
          <cell r="M276">
            <v>0</v>
          </cell>
          <cell r="N276">
            <v>1259.75674</v>
          </cell>
          <cell r="O276">
            <v>0</v>
          </cell>
          <cell r="P276">
            <v>0</v>
          </cell>
          <cell r="Q276">
            <v>0</v>
          </cell>
          <cell r="R276" t="str">
            <v>Прочие причины</v>
          </cell>
          <cell r="S276">
            <v>45230</v>
          </cell>
          <cell r="T276" t="str">
            <v>27.11</v>
          </cell>
          <cell r="U276" t="str">
            <v>27.11.42.000</v>
          </cell>
          <cell r="V276" t="str">
            <v>Согласно закупочной документации</v>
          </cell>
          <cell r="W276">
            <v>796</v>
          </cell>
          <cell r="X276" t="str">
            <v>шт</v>
          </cell>
          <cell r="Y276">
            <v>66</v>
          </cell>
          <cell r="Z276">
            <v>50000000000</v>
          </cell>
          <cell r="AA276" t="str">
            <v>Новосибирская область</v>
          </cell>
          <cell r="AB276" t="str">
            <v>да</v>
          </cell>
          <cell r="AC276" t="str">
            <v>-</v>
          </cell>
          <cell r="AD276" t="str">
            <v>Техническое перевооружение системы телемеханики и регистратора аварийных событий на ПС 220 кВ Татарская</v>
          </cell>
          <cell r="AE276" t="str">
            <v>да</v>
          </cell>
          <cell r="AF276">
            <v>0</v>
          </cell>
          <cell r="AG276" t="str">
            <v>Реконструкция, модернизация и ТП</v>
          </cell>
          <cell r="AH276" t="str">
            <v>Реконструкция, модернизация и ТП</v>
          </cell>
          <cell r="AI276">
            <v>1259.75674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1259.75674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 t="str">
            <v>Попова Е.В.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 t="str">
            <v>24</v>
          </cell>
          <cell r="AY276">
            <v>45147</v>
          </cell>
          <cell r="AZ276" t="str">
            <v>0000-030627</v>
          </cell>
          <cell r="BA276">
            <v>45147</v>
          </cell>
          <cell r="BB276" t="str">
            <v>4.3.2.1</v>
          </cell>
          <cell r="BC276" t="str">
            <v>нет</v>
          </cell>
          <cell r="BD276">
            <v>0</v>
          </cell>
          <cell r="BE276" t="str">
            <v>МЗС-105151/2023 от 09.08.2023</v>
          </cell>
          <cell r="BF276">
            <v>45147</v>
          </cell>
          <cell r="BG276">
            <v>300</v>
          </cell>
          <cell r="BH276">
            <v>0</v>
          </cell>
          <cell r="BI276" t="str">
            <v>Размещена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 t="str">
            <v>Размещена</v>
          </cell>
          <cell r="BO276" t="str">
            <v>Протокол ЦЗК №21 от 05.10.2022</v>
          </cell>
          <cell r="BP276" t="str">
            <v>верно, код в перечне и закупка у смсп</v>
          </cell>
          <cell r="BQ276">
            <v>0</v>
          </cell>
          <cell r="BR276" t="str">
            <v>0</v>
          </cell>
          <cell r="BS276" t="str">
            <v>0</v>
          </cell>
          <cell r="BT276" t="str">
            <v>0</v>
          </cell>
          <cell r="BU276" t="str">
            <v>не размещалась</v>
          </cell>
          <cell r="BX276">
            <v>137</v>
          </cell>
          <cell r="BY276" t="str">
            <v/>
          </cell>
          <cell r="BZ276">
            <v>0</v>
          </cell>
          <cell r="CA276">
            <v>0</v>
          </cell>
          <cell r="CB276">
            <v>32312665859</v>
          </cell>
          <cell r="CC276">
            <v>0</v>
          </cell>
          <cell r="CD276" t="str">
            <v/>
          </cell>
          <cell r="CE276" t="str">
            <v/>
          </cell>
          <cell r="CF276" t="str">
            <v/>
          </cell>
          <cell r="CG276" t="str">
            <v/>
          </cell>
          <cell r="CH276" t="str">
            <v/>
          </cell>
          <cell r="CI276" t="str">
            <v/>
          </cell>
          <cell r="CK276" t="str">
            <v/>
          </cell>
        </row>
        <row r="277">
          <cell r="A277">
            <v>270</v>
          </cell>
          <cell r="B277">
            <v>301</v>
          </cell>
          <cell r="C277" t="str">
            <v>КПЗ скорректировано</v>
          </cell>
          <cell r="D277" t="str">
            <v>Работы</v>
          </cell>
          <cell r="E277" t="str">
            <v>Выполнение работ по ремонту фасада здания (вспомогательного оборудования) площадью 281,9 кв.м. на ПС 220 кВ Татарская</v>
          </cell>
          <cell r="F277">
            <v>2630</v>
          </cell>
          <cell r="G277" t="str">
            <v>Запрос предложений в электронной форме</v>
          </cell>
          <cell r="H277">
            <v>45139</v>
          </cell>
          <cell r="I277">
            <v>0</v>
          </cell>
          <cell r="J277">
            <v>0</v>
          </cell>
          <cell r="K277" t="str">
            <v>Производственно-техническая служба</v>
          </cell>
          <cell r="L277">
            <v>2630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 t="str">
            <v>Прочие причины</v>
          </cell>
          <cell r="S277">
            <v>45291</v>
          </cell>
          <cell r="T277" t="str">
            <v>41.20</v>
          </cell>
          <cell r="U277" t="str">
            <v>41.20.4</v>
          </cell>
          <cell r="V277" t="str">
            <v>Согласно закупочной документации</v>
          </cell>
          <cell r="W277" t="str">
            <v>-</v>
          </cell>
          <cell r="X277" t="str">
            <v>-</v>
          </cell>
          <cell r="Y277" t="str">
            <v>-</v>
          </cell>
          <cell r="Z277">
            <v>50000000000</v>
          </cell>
          <cell r="AA277" t="str">
            <v>Новосибирская область</v>
          </cell>
          <cell r="AB277" t="str">
            <v>да</v>
          </cell>
          <cell r="AC277" t="str">
            <v>-</v>
          </cell>
          <cell r="AD277" t="str">
            <v>-</v>
          </cell>
          <cell r="AE277" t="str">
            <v>нет</v>
          </cell>
          <cell r="AF277">
            <v>0</v>
          </cell>
          <cell r="AG277" t="str">
            <v>Услуги по подрядному ремонту ОФ</v>
          </cell>
          <cell r="AH277" t="str">
            <v>Услуги по подрядному ремонту ОФ</v>
          </cell>
          <cell r="AI277">
            <v>2630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2630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 t="str">
            <v>Черенков Р.Ю.</v>
          </cell>
          <cell r="AT277" t="str">
            <v>185 (дробим)</v>
          </cell>
          <cell r="AU277">
            <v>0</v>
          </cell>
          <cell r="AV277">
            <v>0</v>
          </cell>
          <cell r="AW277">
            <v>0</v>
          </cell>
          <cell r="AX277" t="str">
            <v>24</v>
          </cell>
          <cell r="AY277">
            <v>45147</v>
          </cell>
          <cell r="AZ277" t="str">
            <v>0000-030348</v>
          </cell>
          <cell r="BA277">
            <v>45132</v>
          </cell>
          <cell r="BB277" t="str">
            <v>4.3.2.1</v>
          </cell>
          <cell r="BC277" t="str">
            <v>да</v>
          </cell>
          <cell r="BD277">
            <v>0</v>
          </cell>
          <cell r="BE277" t="str">
            <v>МЗС-105151/2023 от 09.08.2023</v>
          </cell>
          <cell r="BF277">
            <v>45147</v>
          </cell>
          <cell r="BG277">
            <v>301</v>
          </cell>
          <cell r="BH277">
            <v>0</v>
          </cell>
          <cell r="BI277" t="str">
            <v>Размещена</v>
          </cell>
          <cell r="BJ277">
            <v>0</v>
          </cell>
          <cell r="BK277">
            <v>0</v>
          </cell>
          <cell r="BL277">
            <v>0</v>
          </cell>
          <cell r="BM277">
            <v>0</v>
          </cell>
          <cell r="BN277" t="str">
            <v>Размещена</v>
          </cell>
          <cell r="BO277" t="str">
            <v>Протокол ЦЗК №21 от 05.10.2022</v>
          </cell>
          <cell r="BP277" t="str">
            <v>верно, кода нет в перечне и закупка не у смсп</v>
          </cell>
          <cell r="BQ277">
            <v>0</v>
          </cell>
          <cell r="BR277" t="str">
            <v>0</v>
          </cell>
          <cell r="BS277" t="str">
            <v>0</v>
          </cell>
          <cell r="BT277" t="str">
            <v>0</v>
          </cell>
          <cell r="BU277" t="str">
            <v>не в работе</v>
          </cell>
          <cell r="BX277" t="str">
            <v/>
          </cell>
          <cell r="BY277" t="str">
            <v/>
          </cell>
          <cell r="BZ277" t="str">
            <v/>
          </cell>
          <cell r="CA277" t="str">
            <v/>
          </cell>
          <cell r="CB277" t="str">
            <v/>
          </cell>
          <cell r="CC277" t="str">
            <v/>
          </cell>
          <cell r="CD277" t="str">
            <v/>
          </cell>
          <cell r="CE277" t="str">
            <v/>
          </cell>
          <cell r="CF277" t="str">
            <v/>
          </cell>
          <cell r="CG277" t="str">
            <v/>
          </cell>
          <cell r="CH277" t="str">
            <v/>
          </cell>
          <cell r="CI277" t="str">
            <v/>
          </cell>
          <cell r="CK277" t="str">
            <v/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E278">
            <v>0</v>
          </cell>
          <cell r="BF278">
            <v>0</v>
          </cell>
          <cell r="BG278">
            <v>0</v>
          </cell>
          <cell r="BH278">
            <v>0</v>
          </cell>
          <cell r="BI278">
            <v>0</v>
          </cell>
          <cell r="BJ278">
            <v>0</v>
          </cell>
          <cell r="BK278">
            <v>0</v>
          </cell>
          <cell r="BL278">
            <v>0</v>
          </cell>
          <cell r="BM278">
            <v>0</v>
          </cell>
          <cell r="BN278">
            <v>0</v>
          </cell>
          <cell r="BO278">
            <v>0</v>
          </cell>
          <cell r="BP278" t="str">
            <v>верно, кода нет в перечне и закупка не у смсп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U278" t="str">
            <v>не в работе</v>
          </cell>
          <cell r="BX278" t="str">
            <v/>
          </cell>
          <cell r="BY278" t="str">
            <v/>
          </cell>
          <cell r="BZ278" t="str">
            <v/>
          </cell>
          <cell r="CA278" t="str">
            <v/>
          </cell>
          <cell r="CB278" t="str">
            <v/>
          </cell>
          <cell r="CC278" t="str">
            <v/>
          </cell>
          <cell r="CD278" t="str">
            <v/>
          </cell>
          <cell r="CE278" t="str">
            <v/>
          </cell>
          <cell r="CF278" t="str">
            <v/>
          </cell>
          <cell r="CG278" t="str">
            <v/>
          </cell>
          <cell r="CH278" t="str">
            <v/>
          </cell>
          <cell r="CI278" t="str">
            <v/>
          </cell>
          <cell r="CK278" t="str">
            <v/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E279">
            <v>0</v>
          </cell>
          <cell r="BF279">
            <v>0</v>
          </cell>
          <cell r="BG279">
            <v>0</v>
          </cell>
          <cell r="BH279">
            <v>0</v>
          </cell>
          <cell r="BI279">
            <v>0</v>
          </cell>
          <cell r="BJ279">
            <v>0</v>
          </cell>
          <cell r="BK279">
            <v>0</v>
          </cell>
          <cell r="BL279">
            <v>0</v>
          </cell>
          <cell r="BM279">
            <v>0</v>
          </cell>
          <cell r="BN279">
            <v>0</v>
          </cell>
          <cell r="BO279">
            <v>0</v>
          </cell>
          <cell r="BP279" t="str">
            <v>верно, кода нет в перечне и закупка не у смсп</v>
          </cell>
          <cell r="BQ279">
            <v>0</v>
          </cell>
          <cell r="BR279">
            <v>0</v>
          </cell>
          <cell r="BS279">
            <v>0</v>
          </cell>
          <cell r="BT279">
            <v>0</v>
          </cell>
          <cell r="BU279" t="str">
            <v>не в работе</v>
          </cell>
          <cell r="BX279" t="str">
            <v/>
          </cell>
          <cell r="BY279" t="str">
            <v/>
          </cell>
          <cell r="BZ279" t="str">
            <v/>
          </cell>
          <cell r="CA279" t="str">
            <v/>
          </cell>
          <cell r="CB279" t="str">
            <v/>
          </cell>
          <cell r="CC279" t="str">
            <v/>
          </cell>
          <cell r="CD279" t="str">
            <v/>
          </cell>
          <cell r="CE279" t="str">
            <v/>
          </cell>
          <cell r="CF279" t="str">
            <v/>
          </cell>
          <cell r="CG279" t="str">
            <v/>
          </cell>
          <cell r="CH279" t="str">
            <v/>
          </cell>
          <cell r="CI279" t="str">
            <v/>
          </cell>
          <cell r="CK279" t="str">
            <v/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>
            <v>0</v>
          </cell>
          <cell r="BD280">
            <v>0</v>
          </cell>
          <cell r="BE280">
            <v>0</v>
          </cell>
          <cell r="BF280">
            <v>0</v>
          </cell>
          <cell r="BG280">
            <v>0</v>
          </cell>
          <cell r="BH280">
            <v>0</v>
          </cell>
          <cell r="BI280">
            <v>0</v>
          </cell>
          <cell r="BJ280">
            <v>0</v>
          </cell>
          <cell r="BK280">
            <v>0</v>
          </cell>
          <cell r="BL280">
            <v>0</v>
          </cell>
          <cell r="BM280">
            <v>0</v>
          </cell>
          <cell r="BN280">
            <v>0</v>
          </cell>
          <cell r="BO280">
            <v>0</v>
          </cell>
          <cell r="BP280" t="str">
            <v>верно, кода нет в перечне и закупка не у смсп</v>
          </cell>
          <cell r="BQ280">
            <v>0</v>
          </cell>
          <cell r="BR280">
            <v>0</v>
          </cell>
          <cell r="BS280">
            <v>0</v>
          </cell>
          <cell r="BT280">
            <v>0</v>
          </cell>
          <cell r="BU280" t="str">
            <v>не в работе</v>
          </cell>
          <cell r="BX280" t="str">
            <v/>
          </cell>
          <cell r="BY280" t="str">
            <v/>
          </cell>
          <cell r="BZ280" t="str">
            <v/>
          </cell>
          <cell r="CA280" t="str">
            <v/>
          </cell>
          <cell r="CB280" t="str">
            <v/>
          </cell>
          <cell r="CC280" t="str">
            <v/>
          </cell>
          <cell r="CD280" t="str">
            <v/>
          </cell>
          <cell r="CE280" t="str">
            <v/>
          </cell>
          <cell r="CF280" t="str">
            <v/>
          </cell>
          <cell r="CG280" t="str">
            <v/>
          </cell>
          <cell r="CH280" t="str">
            <v/>
          </cell>
          <cell r="CI280" t="str">
            <v/>
          </cell>
          <cell r="CK280" t="str">
            <v/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K281">
            <v>0</v>
          </cell>
          <cell r="BL281">
            <v>0</v>
          </cell>
          <cell r="BM281">
            <v>0</v>
          </cell>
          <cell r="BN281">
            <v>0</v>
          </cell>
          <cell r="BO281">
            <v>0</v>
          </cell>
          <cell r="BP281" t="str">
            <v>верно, кода нет в перечне и закупка не у смсп</v>
          </cell>
          <cell r="BQ281">
            <v>0</v>
          </cell>
          <cell r="BR281">
            <v>0</v>
          </cell>
          <cell r="BS281">
            <v>0</v>
          </cell>
          <cell r="BT281">
            <v>0</v>
          </cell>
          <cell r="BU281" t="str">
            <v>не в работе</v>
          </cell>
          <cell r="BX281" t="str">
            <v/>
          </cell>
          <cell r="BY281" t="str">
            <v/>
          </cell>
          <cell r="BZ281" t="str">
            <v/>
          </cell>
          <cell r="CA281" t="str">
            <v/>
          </cell>
          <cell r="CB281" t="str">
            <v/>
          </cell>
          <cell r="CC281" t="str">
            <v/>
          </cell>
          <cell r="CD281" t="str">
            <v/>
          </cell>
          <cell r="CE281" t="str">
            <v/>
          </cell>
          <cell r="CF281" t="str">
            <v/>
          </cell>
          <cell r="CG281" t="str">
            <v/>
          </cell>
          <cell r="CH281" t="str">
            <v/>
          </cell>
          <cell r="CI281" t="str">
            <v/>
          </cell>
          <cell r="CK281" t="str">
            <v/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E282">
            <v>0</v>
          </cell>
          <cell r="BF282">
            <v>0</v>
          </cell>
          <cell r="BG282">
            <v>0</v>
          </cell>
          <cell r="BH282">
            <v>0</v>
          </cell>
          <cell r="BI282">
            <v>0</v>
          </cell>
          <cell r="BJ282">
            <v>0</v>
          </cell>
          <cell r="BK282">
            <v>0</v>
          </cell>
          <cell r="BL282">
            <v>0</v>
          </cell>
          <cell r="BM282">
            <v>0</v>
          </cell>
          <cell r="BN282">
            <v>0</v>
          </cell>
          <cell r="BO282">
            <v>0</v>
          </cell>
          <cell r="BP282" t="str">
            <v>верно, кода нет в перечне и закупка не у смсп</v>
          </cell>
          <cell r="BQ282">
            <v>0</v>
          </cell>
          <cell r="BR282">
            <v>0</v>
          </cell>
          <cell r="BS282">
            <v>0</v>
          </cell>
          <cell r="BT282">
            <v>0</v>
          </cell>
          <cell r="BU282" t="str">
            <v>не в работе</v>
          </cell>
          <cell r="BX282" t="str">
            <v/>
          </cell>
          <cell r="BY282" t="str">
            <v/>
          </cell>
          <cell r="BZ282" t="str">
            <v/>
          </cell>
          <cell r="CA282" t="str">
            <v/>
          </cell>
          <cell r="CB282" t="str">
            <v/>
          </cell>
          <cell r="CC282" t="str">
            <v/>
          </cell>
          <cell r="CD282" t="str">
            <v/>
          </cell>
          <cell r="CE282" t="str">
            <v/>
          </cell>
          <cell r="CF282" t="str">
            <v/>
          </cell>
          <cell r="CG282" t="str">
            <v/>
          </cell>
          <cell r="CH282" t="str">
            <v/>
          </cell>
          <cell r="CI282" t="str">
            <v/>
          </cell>
          <cell r="CK282" t="str">
            <v/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0</v>
          </cell>
          <cell r="AT283">
            <v>0</v>
          </cell>
          <cell r="AU283">
            <v>0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0</v>
          </cell>
          <cell r="BA283">
            <v>0</v>
          </cell>
          <cell r="BB283">
            <v>0</v>
          </cell>
          <cell r="BC283">
            <v>0</v>
          </cell>
          <cell r="BD283">
            <v>0</v>
          </cell>
          <cell r="BE283">
            <v>0</v>
          </cell>
          <cell r="BF283">
            <v>0</v>
          </cell>
          <cell r="BG283">
            <v>0</v>
          </cell>
          <cell r="BH283">
            <v>0</v>
          </cell>
          <cell r="BI283">
            <v>0</v>
          </cell>
          <cell r="BJ283">
            <v>0</v>
          </cell>
          <cell r="BK283">
            <v>0</v>
          </cell>
          <cell r="BL283">
            <v>0</v>
          </cell>
          <cell r="BM283">
            <v>0</v>
          </cell>
          <cell r="BN283">
            <v>0</v>
          </cell>
          <cell r="BO283">
            <v>0</v>
          </cell>
          <cell r="BP283" t="str">
            <v>верно, кода нет в перечне и закупка не у смсп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U283" t="str">
            <v>не в работе</v>
          </cell>
          <cell r="BX283" t="str">
            <v/>
          </cell>
          <cell r="BY283" t="str">
            <v/>
          </cell>
          <cell r="BZ283" t="str">
            <v/>
          </cell>
          <cell r="CA283" t="str">
            <v/>
          </cell>
          <cell r="CB283" t="str">
            <v/>
          </cell>
          <cell r="CC283" t="str">
            <v/>
          </cell>
          <cell r="CD283" t="str">
            <v/>
          </cell>
          <cell r="CE283" t="str">
            <v/>
          </cell>
          <cell r="CF283" t="str">
            <v/>
          </cell>
          <cell r="CG283" t="str">
            <v/>
          </cell>
          <cell r="CH283" t="str">
            <v/>
          </cell>
          <cell r="CI283" t="str">
            <v/>
          </cell>
          <cell r="CK283" t="str">
            <v/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E284">
            <v>0</v>
          </cell>
          <cell r="BF284">
            <v>0</v>
          </cell>
          <cell r="BG284">
            <v>0</v>
          </cell>
          <cell r="BH284">
            <v>0</v>
          </cell>
          <cell r="BI284">
            <v>0</v>
          </cell>
          <cell r="BJ284">
            <v>0</v>
          </cell>
          <cell r="BK284">
            <v>0</v>
          </cell>
          <cell r="BL284">
            <v>0</v>
          </cell>
          <cell r="BM284">
            <v>0</v>
          </cell>
          <cell r="BN284">
            <v>0</v>
          </cell>
          <cell r="BO284">
            <v>0</v>
          </cell>
          <cell r="BP284" t="str">
            <v>верно, кода нет в перечне и закупка не у смсп</v>
          </cell>
          <cell r="BQ284">
            <v>0</v>
          </cell>
          <cell r="BR284">
            <v>0</v>
          </cell>
          <cell r="BS284">
            <v>0</v>
          </cell>
          <cell r="BT284">
            <v>0</v>
          </cell>
          <cell r="BU284" t="str">
            <v>не в работе</v>
          </cell>
          <cell r="BX284" t="str">
            <v/>
          </cell>
          <cell r="BY284" t="str">
            <v/>
          </cell>
          <cell r="BZ284" t="str">
            <v/>
          </cell>
          <cell r="CA284" t="str">
            <v/>
          </cell>
          <cell r="CB284" t="str">
            <v/>
          </cell>
          <cell r="CC284" t="str">
            <v/>
          </cell>
          <cell r="CD284" t="str">
            <v/>
          </cell>
          <cell r="CE284" t="str">
            <v/>
          </cell>
          <cell r="CF284" t="str">
            <v/>
          </cell>
          <cell r="CG284" t="str">
            <v/>
          </cell>
          <cell r="CH284" t="str">
            <v/>
          </cell>
          <cell r="CI284" t="str">
            <v/>
          </cell>
          <cell r="CK284" t="str">
            <v/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>
            <v>0</v>
          </cell>
          <cell r="BF285">
            <v>0</v>
          </cell>
          <cell r="BG285">
            <v>0</v>
          </cell>
          <cell r="BH285">
            <v>0</v>
          </cell>
          <cell r="BI285">
            <v>0</v>
          </cell>
          <cell r="BJ285">
            <v>0</v>
          </cell>
          <cell r="BK285">
            <v>0</v>
          </cell>
          <cell r="BL285">
            <v>0</v>
          </cell>
          <cell r="BM285">
            <v>0</v>
          </cell>
          <cell r="BN285">
            <v>0</v>
          </cell>
          <cell r="BO285">
            <v>0</v>
          </cell>
          <cell r="BP285" t="str">
            <v>верно, кода нет в перечне и закупка не у смсп</v>
          </cell>
          <cell r="BQ285">
            <v>0</v>
          </cell>
          <cell r="BR285">
            <v>0</v>
          </cell>
          <cell r="BS285">
            <v>0</v>
          </cell>
          <cell r="BT285">
            <v>0</v>
          </cell>
          <cell r="BU285" t="str">
            <v>не в работе</v>
          </cell>
          <cell r="BX285" t="str">
            <v/>
          </cell>
          <cell r="BY285" t="str">
            <v/>
          </cell>
          <cell r="BZ285" t="str">
            <v/>
          </cell>
          <cell r="CA285" t="str">
            <v/>
          </cell>
          <cell r="CB285" t="str">
            <v/>
          </cell>
          <cell r="CC285" t="str">
            <v/>
          </cell>
          <cell r="CD285" t="str">
            <v/>
          </cell>
          <cell r="CE285" t="str">
            <v/>
          </cell>
          <cell r="CF285" t="str">
            <v/>
          </cell>
          <cell r="CG285" t="str">
            <v/>
          </cell>
          <cell r="CH285" t="str">
            <v/>
          </cell>
          <cell r="CI285" t="str">
            <v/>
          </cell>
          <cell r="CK285" t="str">
            <v/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  <cell r="BH286">
            <v>0</v>
          </cell>
          <cell r="BI286">
            <v>0</v>
          </cell>
          <cell r="BJ286">
            <v>0</v>
          </cell>
          <cell r="BK286">
            <v>0</v>
          </cell>
          <cell r="BL286">
            <v>0</v>
          </cell>
          <cell r="BM286">
            <v>0</v>
          </cell>
          <cell r="BN286">
            <v>0</v>
          </cell>
          <cell r="BO286">
            <v>0</v>
          </cell>
          <cell r="BP286" t="str">
            <v>верно, кода нет в перечне и закупка не у смсп</v>
          </cell>
          <cell r="BQ286">
            <v>0</v>
          </cell>
          <cell r="BR286">
            <v>0</v>
          </cell>
          <cell r="BS286">
            <v>0</v>
          </cell>
          <cell r="BT286">
            <v>0</v>
          </cell>
          <cell r="BU286" t="str">
            <v>не в работе</v>
          </cell>
          <cell r="BX286" t="str">
            <v/>
          </cell>
          <cell r="BY286" t="str">
            <v/>
          </cell>
          <cell r="BZ286" t="str">
            <v/>
          </cell>
          <cell r="CA286" t="str">
            <v/>
          </cell>
          <cell r="CB286" t="str">
            <v/>
          </cell>
          <cell r="CC286" t="str">
            <v/>
          </cell>
          <cell r="CD286" t="str">
            <v/>
          </cell>
          <cell r="CE286" t="str">
            <v/>
          </cell>
          <cell r="CF286" t="str">
            <v/>
          </cell>
          <cell r="CG286" t="str">
            <v/>
          </cell>
          <cell r="CH286" t="str">
            <v/>
          </cell>
          <cell r="CI286" t="str">
            <v/>
          </cell>
          <cell r="CK286" t="str">
            <v/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0</v>
          </cell>
          <cell r="BF287">
            <v>0</v>
          </cell>
          <cell r="BG287">
            <v>0</v>
          </cell>
          <cell r="BH287">
            <v>0</v>
          </cell>
          <cell r="BI287">
            <v>0</v>
          </cell>
          <cell r="BJ287">
            <v>0</v>
          </cell>
          <cell r="BK287">
            <v>0</v>
          </cell>
          <cell r="BL287">
            <v>0</v>
          </cell>
          <cell r="BM287">
            <v>0</v>
          </cell>
          <cell r="BN287">
            <v>0</v>
          </cell>
          <cell r="BO287">
            <v>0</v>
          </cell>
          <cell r="BP287" t="str">
            <v>верно, кода нет в перечне и закупка не у смсп</v>
          </cell>
          <cell r="BQ287">
            <v>0</v>
          </cell>
          <cell r="BR287">
            <v>0</v>
          </cell>
          <cell r="BS287">
            <v>0</v>
          </cell>
          <cell r="BT287">
            <v>0</v>
          </cell>
          <cell r="BU287" t="str">
            <v>не в работе</v>
          </cell>
          <cell r="BX287" t="str">
            <v/>
          </cell>
          <cell r="BY287" t="str">
            <v/>
          </cell>
          <cell r="BZ287" t="str">
            <v/>
          </cell>
          <cell r="CA287" t="str">
            <v/>
          </cell>
          <cell r="CB287" t="str">
            <v/>
          </cell>
          <cell r="CC287" t="str">
            <v/>
          </cell>
          <cell r="CD287" t="str">
            <v/>
          </cell>
          <cell r="CE287" t="str">
            <v/>
          </cell>
          <cell r="CF287" t="str">
            <v/>
          </cell>
          <cell r="CG287" t="str">
            <v/>
          </cell>
          <cell r="CH287" t="str">
            <v/>
          </cell>
          <cell r="CI287" t="str">
            <v/>
          </cell>
          <cell r="CK287" t="str">
            <v/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0</v>
          </cell>
          <cell r="BF288">
            <v>0</v>
          </cell>
          <cell r="BG288">
            <v>0</v>
          </cell>
          <cell r="BH288">
            <v>0</v>
          </cell>
          <cell r="BI288">
            <v>0</v>
          </cell>
          <cell r="BJ288">
            <v>0</v>
          </cell>
          <cell r="BK288">
            <v>0</v>
          </cell>
          <cell r="BL288">
            <v>0</v>
          </cell>
          <cell r="BM288">
            <v>0</v>
          </cell>
          <cell r="BN288">
            <v>0</v>
          </cell>
          <cell r="BO288">
            <v>0</v>
          </cell>
          <cell r="BP288" t="str">
            <v>верно, кода нет в перечне и закупка не у смсп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U288" t="str">
            <v>не в работе</v>
          </cell>
          <cell r="BX288" t="str">
            <v/>
          </cell>
          <cell r="BY288" t="str">
            <v/>
          </cell>
          <cell r="BZ288" t="str">
            <v/>
          </cell>
          <cell r="CA288" t="str">
            <v/>
          </cell>
          <cell r="CB288" t="str">
            <v/>
          </cell>
          <cell r="CC288" t="str">
            <v/>
          </cell>
          <cell r="CD288" t="str">
            <v/>
          </cell>
          <cell r="CE288" t="str">
            <v/>
          </cell>
          <cell r="CF288" t="str">
            <v/>
          </cell>
          <cell r="CG288" t="str">
            <v/>
          </cell>
          <cell r="CH288" t="str">
            <v/>
          </cell>
          <cell r="CI288" t="str">
            <v/>
          </cell>
          <cell r="CK288" t="str">
            <v/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E289">
            <v>0</v>
          </cell>
          <cell r="BF289">
            <v>0</v>
          </cell>
          <cell r="BG289">
            <v>0</v>
          </cell>
          <cell r="BH289">
            <v>0</v>
          </cell>
          <cell r="BI289">
            <v>0</v>
          </cell>
          <cell r="BJ289">
            <v>0</v>
          </cell>
          <cell r="BK289">
            <v>0</v>
          </cell>
          <cell r="BL289">
            <v>0</v>
          </cell>
          <cell r="BM289">
            <v>0</v>
          </cell>
          <cell r="BN289">
            <v>0</v>
          </cell>
          <cell r="BO289">
            <v>0</v>
          </cell>
          <cell r="BP289" t="str">
            <v>верно, кода нет в перечне и закупка не у смсп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U289" t="str">
            <v>не в работе</v>
          </cell>
          <cell r="BX289" t="str">
            <v/>
          </cell>
          <cell r="BY289" t="str">
            <v/>
          </cell>
          <cell r="BZ289" t="str">
            <v/>
          </cell>
          <cell r="CA289" t="str">
            <v/>
          </cell>
          <cell r="CB289" t="str">
            <v/>
          </cell>
          <cell r="CC289" t="str">
            <v/>
          </cell>
          <cell r="CD289" t="str">
            <v/>
          </cell>
          <cell r="CE289" t="str">
            <v/>
          </cell>
          <cell r="CF289" t="str">
            <v/>
          </cell>
          <cell r="CG289" t="str">
            <v/>
          </cell>
          <cell r="CH289" t="str">
            <v/>
          </cell>
          <cell r="CI289" t="str">
            <v/>
          </cell>
          <cell r="CK289" t="str">
            <v/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>
            <v>0</v>
          </cell>
          <cell r="BA290">
            <v>0</v>
          </cell>
          <cell r="BB290">
            <v>0</v>
          </cell>
          <cell r="BC290">
            <v>0</v>
          </cell>
          <cell r="BD290">
            <v>0</v>
          </cell>
          <cell r="BE290">
            <v>0</v>
          </cell>
          <cell r="BF290">
            <v>0</v>
          </cell>
          <cell r="BG290">
            <v>0</v>
          </cell>
          <cell r="BH290">
            <v>0</v>
          </cell>
          <cell r="BI290">
            <v>0</v>
          </cell>
          <cell r="BJ290">
            <v>0</v>
          </cell>
          <cell r="BK290">
            <v>0</v>
          </cell>
          <cell r="BL290">
            <v>0</v>
          </cell>
          <cell r="BM290">
            <v>0</v>
          </cell>
          <cell r="BN290">
            <v>0</v>
          </cell>
          <cell r="BO290">
            <v>0</v>
          </cell>
          <cell r="BP290" t="str">
            <v>верно, кода нет в перечне и закупка не у смсп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U290" t="str">
            <v>не в работе</v>
          </cell>
          <cell r="BX290" t="str">
            <v/>
          </cell>
          <cell r="BY290" t="str">
            <v/>
          </cell>
          <cell r="BZ290" t="str">
            <v/>
          </cell>
          <cell r="CA290" t="str">
            <v/>
          </cell>
          <cell r="CB290" t="str">
            <v/>
          </cell>
          <cell r="CC290" t="str">
            <v/>
          </cell>
          <cell r="CD290" t="str">
            <v/>
          </cell>
          <cell r="CE290" t="str">
            <v/>
          </cell>
          <cell r="CF290" t="str">
            <v/>
          </cell>
          <cell r="CG290" t="str">
            <v/>
          </cell>
          <cell r="CH290" t="str">
            <v/>
          </cell>
          <cell r="CI290" t="str">
            <v/>
          </cell>
          <cell r="CK290" t="str">
            <v/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  <cell r="AZ291">
            <v>0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E291">
            <v>0</v>
          </cell>
          <cell r="BF291">
            <v>0</v>
          </cell>
          <cell r="BG291">
            <v>0</v>
          </cell>
          <cell r="BH291">
            <v>0</v>
          </cell>
          <cell r="BI291">
            <v>0</v>
          </cell>
          <cell r="BJ291">
            <v>0</v>
          </cell>
          <cell r="BK291">
            <v>0</v>
          </cell>
          <cell r="BL291">
            <v>0</v>
          </cell>
          <cell r="BM291">
            <v>0</v>
          </cell>
          <cell r="BN291">
            <v>0</v>
          </cell>
          <cell r="BO291">
            <v>0</v>
          </cell>
          <cell r="BP291" t="str">
            <v>верно, кода нет в перечне и закупка не у смсп</v>
          </cell>
          <cell r="BQ291">
            <v>0</v>
          </cell>
          <cell r="BR291">
            <v>0</v>
          </cell>
          <cell r="BS291">
            <v>0</v>
          </cell>
          <cell r="BT291">
            <v>0</v>
          </cell>
          <cell r="BU291" t="str">
            <v>не в работе</v>
          </cell>
          <cell r="BX291" t="str">
            <v/>
          </cell>
          <cell r="BY291" t="str">
            <v/>
          </cell>
          <cell r="BZ291" t="str">
            <v/>
          </cell>
          <cell r="CA291" t="str">
            <v/>
          </cell>
          <cell r="CB291" t="str">
            <v/>
          </cell>
          <cell r="CC291" t="str">
            <v/>
          </cell>
          <cell r="CD291" t="str">
            <v/>
          </cell>
          <cell r="CE291" t="str">
            <v/>
          </cell>
          <cell r="CF291" t="str">
            <v/>
          </cell>
          <cell r="CG291" t="str">
            <v/>
          </cell>
          <cell r="CH291" t="str">
            <v/>
          </cell>
          <cell r="CI291" t="str">
            <v/>
          </cell>
          <cell r="CK291" t="str">
            <v/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C292">
            <v>0</v>
          </cell>
          <cell r="BD292">
            <v>0</v>
          </cell>
          <cell r="BE292">
            <v>0</v>
          </cell>
          <cell r="BF292">
            <v>0</v>
          </cell>
          <cell r="BG292">
            <v>0</v>
          </cell>
          <cell r="BH292">
            <v>0</v>
          </cell>
          <cell r="BI292">
            <v>0</v>
          </cell>
          <cell r="BJ292">
            <v>0</v>
          </cell>
          <cell r="BK292">
            <v>0</v>
          </cell>
          <cell r="BL292">
            <v>0</v>
          </cell>
          <cell r="BM292">
            <v>0</v>
          </cell>
          <cell r="BN292">
            <v>0</v>
          </cell>
          <cell r="BO292">
            <v>0</v>
          </cell>
          <cell r="BP292" t="str">
            <v>верно, кода нет в перечне и закупка не у смсп</v>
          </cell>
          <cell r="BQ292">
            <v>0</v>
          </cell>
          <cell r="BR292">
            <v>0</v>
          </cell>
          <cell r="BS292">
            <v>0</v>
          </cell>
          <cell r="BT292">
            <v>0</v>
          </cell>
          <cell r="BU292" t="str">
            <v>не в работе</v>
          </cell>
          <cell r="BX292" t="str">
            <v/>
          </cell>
          <cell r="BY292" t="str">
            <v/>
          </cell>
          <cell r="BZ292" t="str">
            <v/>
          </cell>
          <cell r="CA292" t="str">
            <v/>
          </cell>
          <cell r="CB292" t="str">
            <v/>
          </cell>
          <cell r="CC292" t="str">
            <v/>
          </cell>
          <cell r="CD292" t="str">
            <v/>
          </cell>
          <cell r="CE292" t="str">
            <v/>
          </cell>
          <cell r="CF292" t="str">
            <v/>
          </cell>
          <cell r="CG292" t="str">
            <v/>
          </cell>
          <cell r="CH292" t="str">
            <v/>
          </cell>
          <cell r="CI292" t="str">
            <v/>
          </cell>
          <cell r="CK292" t="str">
            <v/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0</v>
          </cell>
          <cell r="BA293">
            <v>0</v>
          </cell>
          <cell r="BB293">
            <v>0</v>
          </cell>
          <cell r="BC293">
            <v>0</v>
          </cell>
          <cell r="BD293">
            <v>0</v>
          </cell>
          <cell r="BE293">
            <v>0</v>
          </cell>
          <cell r="BF293">
            <v>0</v>
          </cell>
          <cell r="BG293">
            <v>0</v>
          </cell>
          <cell r="BH293">
            <v>0</v>
          </cell>
          <cell r="BI293">
            <v>0</v>
          </cell>
          <cell r="BJ293">
            <v>0</v>
          </cell>
          <cell r="BK293">
            <v>0</v>
          </cell>
          <cell r="BL293">
            <v>0</v>
          </cell>
          <cell r="BM293">
            <v>0</v>
          </cell>
          <cell r="BN293">
            <v>0</v>
          </cell>
          <cell r="BO293">
            <v>0</v>
          </cell>
          <cell r="BP293" t="str">
            <v>верно, кода нет в перечне и закупка не у смсп</v>
          </cell>
          <cell r="BQ293">
            <v>0</v>
          </cell>
          <cell r="BR293">
            <v>0</v>
          </cell>
          <cell r="BS293">
            <v>0</v>
          </cell>
          <cell r="BT293">
            <v>0</v>
          </cell>
          <cell r="BU293" t="str">
            <v>не в работе</v>
          </cell>
          <cell r="BX293" t="str">
            <v/>
          </cell>
          <cell r="BY293" t="str">
            <v/>
          </cell>
          <cell r="BZ293" t="str">
            <v/>
          </cell>
          <cell r="CA293" t="str">
            <v/>
          </cell>
          <cell r="CB293" t="str">
            <v/>
          </cell>
          <cell r="CC293" t="str">
            <v/>
          </cell>
          <cell r="CD293" t="str">
            <v/>
          </cell>
          <cell r="CE293" t="str">
            <v/>
          </cell>
          <cell r="CF293" t="str">
            <v/>
          </cell>
          <cell r="CG293" t="str">
            <v/>
          </cell>
          <cell r="CH293" t="str">
            <v/>
          </cell>
          <cell r="CI293" t="str">
            <v/>
          </cell>
          <cell r="CK293" t="str">
            <v/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E294">
            <v>0</v>
          </cell>
          <cell r="BF294">
            <v>0</v>
          </cell>
          <cell r="BG294">
            <v>0</v>
          </cell>
          <cell r="BH294">
            <v>0</v>
          </cell>
          <cell r="BI294">
            <v>0</v>
          </cell>
          <cell r="BJ294">
            <v>0</v>
          </cell>
          <cell r="BK294">
            <v>0</v>
          </cell>
          <cell r="BL294">
            <v>0</v>
          </cell>
          <cell r="BM294">
            <v>0</v>
          </cell>
          <cell r="BN294">
            <v>0</v>
          </cell>
          <cell r="BO294">
            <v>0</v>
          </cell>
          <cell r="BP294" t="str">
            <v>верно, кода нет в перечне и закупка не у смсп</v>
          </cell>
          <cell r="BQ294">
            <v>0</v>
          </cell>
          <cell r="BR294">
            <v>0</v>
          </cell>
          <cell r="BS294">
            <v>0</v>
          </cell>
          <cell r="BT294">
            <v>0</v>
          </cell>
          <cell r="BU294" t="str">
            <v>не в работе</v>
          </cell>
          <cell r="BX294" t="str">
            <v/>
          </cell>
          <cell r="BY294" t="str">
            <v/>
          </cell>
          <cell r="BZ294" t="str">
            <v/>
          </cell>
          <cell r="CA294" t="str">
            <v/>
          </cell>
          <cell r="CB294" t="str">
            <v/>
          </cell>
          <cell r="CC294" t="str">
            <v/>
          </cell>
          <cell r="CD294" t="str">
            <v/>
          </cell>
          <cell r="CE294" t="str">
            <v/>
          </cell>
          <cell r="CF294" t="str">
            <v/>
          </cell>
          <cell r="CG294" t="str">
            <v/>
          </cell>
          <cell r="CH294" t="str">
            <v/>
          </cell>
          <cell r="CI294" t="str">
            <v/>
          </cell>
          <cell r="CK294" t="str">
            <v/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>
            <v>0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E295">
            <v>0</v>
          </cell>
          <cell r="BF295">
            <v>0</v>
          </cell>
          <cell r="BG295">
            <v>0</v>
          </cell>
          <cell r="BH295">
            <v>0</v>
          </cell>
          <cell r="BI295">
            <v>0</v>
          </cell>
          <cell r="BJ295">
            <v>0</v>
          </cell>
          <cell r="BK295">
            <v>0</v>
          </cell>
          <cell r="BL295">
            <v>0</v>
          </cell>
          <cell r="BM295">
            <v>0</v>
          </cell>
          <cell r="BN295">
            <v>0</v>
          </cell>
          <cell r="BO295">
            <v>0</v>
          </cell>
          <cell r="BP295" t="str">
            <v>верно, кода нет в перечне и закупка не у смсп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U295" t="str">
            <v>не в работе</v>
          </cell>
          <cell r="BX295" t="str">
            <v/>
          </cell>
          <cell r="BY295" t="str">
            <v/>
          </cell>
          <cell r="BZ295" t="str">
            <v/>
          </cell>
          <cell r="CA295" t="str">
            <v/>
          </cell>
          <cell r="CB295" t="str">
            <v/>
          </cell>
          <cell r="CC295" t="str">
            <v/>
          </cell>
          <cell r="CD295" t="str">
            <v/>
          </cell>
          <cell r="CE295" t="str">
            <v/>
          </cell>
          <cell r="CF295" t="str">
            <v/>
          </cell>
          <cell r="CG295" t="str">
            <v/>
          </cell>
          <cell r="CH295" t="str">
            <v/>
          </cell>
          <cell r="CI295" t="str">
            <v/>
          </cell>
          <cell r="CK295" t="str">
            <v/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0</v>
          </cell>
          <cell r="AT296">
            <v>0</v>
          </cell>
          <cell r="AU296">
            <v>0</v>
          </cell>
          <cell r="AV296">
            <v>0</v>
          </cell>
          <cell r="AW296">
            <v>0</v>
          </cell>
          <cell r="AX296">
            <v>0</v>
          </cell>
          <cell r="AY296">
            <v>0</v>
          </cell>
          <cell r="AZ296">
            <v>0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E296">
            <v>0</v>
          </cell>
          <cell r="BF296">
            <v>0</v>
          </cell>
          <cell r="BG296">
            <v>0</v>
          </cell>
          <cell r="BH296">
            <v>0</v>
          </cell>
          <cell r="BI296">
            <v>0</v>
          </cell>
          <cell r="BJ296">
            <v>0</v>
          </cell>
          <cell r="BK296">
            <v>0</v>
          </cell>
          <cell r="BL296">
            <v>0</v>
          </cell>
          <cell r="BM296">
            <v>0</v>
          </cell>
          <cell r="BN296">
            <v>0</v>
          </cell>
          <cell r="BO296">
            <v>0</v>
          </cell>
          <cell r="BP296" t="str">
            <v>верно, кода нет в перечне и закупка не у смсп</v>
          </cell>
          <cell r="BQ296">
            <v>0</v>
          </cell>
          <cell r="BR296">
            <v>0</v>
          </cell>
          <cell r="BS296">
            <v>0</v>
          </cell>
          <cell r="BT296">
            <v>0</v>
          </cell>
          <cell r="BU296" t="str">
            <v>не в работе</v>
          </cell>
          <cell r="BX296" t="str">
            <v/>
          </cell>
          <cell r="BY296" t="str">
            <v/>
          </cell>
          <cell r="BZ296" t="str">
            <v/>
          </cell>
          <cell r="CA296" t="str">
            <v/>
          </cell>
          <cell r="CB296" t="str">
            <v/>
          </cell>
          <cell r="CC296" t="str">
            <v/>
          </cell>
          <cell r="CD296" t="str">
            <v/>
          </cell>
          <cell r="CE296" t="str">
            <v/>
          </cell>
          <cell r="CF296" t="str">
            <v/>
          </cell>
          <cell r="CG296" t="str">
            <v/>
          </cell>
          <cell r="CH296" t="str">
            <v/>
          </cell>
          <cell r="CI296" t="str">
            <v/>
          </cell>
          <cell r="CK296" t="str">
            <v/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AZ297">
            <v>0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E297">
            <v>0</v>
          </cell>
          <cell r="BF297">
            <v>0</v>
          </cell>
          <cell r="BG297">
            <v>0</v>
          </cell>
          <cell r="BH297">
            <v>0</v>
          </cell>
          <cell r="BI297">
            <v>0</v>
          </cell>
          <cell r="BJ297">
            <v>0</v>
          </cell>
          <cell r="BK297">
            <v>0</v>
          </cell>
          <cell r="BL297">
            <v>0</v>
          </cell>
          <cell r="BM297">
            <v>0</v>
          </cell>
          <cell r="BN297">
            <v>0</v>
          </cell>
          <cell r="BO297">
            <v>0</v>
          </cell>
          <cell r="BP297" t="str">
            <v>верно, кода нет в перечне и закупка не у смсп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U297" t="str">
            <v>не в работе</v>
          </cell>
          <cell r="BX297" t="str">
            <v/>
          </cell>
          <cell r="BY297" t="str">
            <v/>
          </cell>
          <cell r="BZ297" t="str">
            <v/>
          </cell>
          <cell r="CA297" t="str">
            <v/>
          </cell>
          <cell r="CB297" t="str">
            <v/>
          </cell>
          <cell r="CC297" t="str">
            <v/>
          </cell>
          <cell r="CD297" t="str">
            <v/>
          </cell>
          <cell r="CE297" t="str">
            <v/>
          </cell>
          <cell r="CF297" t="str">
            <v/>
          </cell>
          <cell r="CG297" t="str">
            <v/>
          </cell>
          <cell r="CH297" t="str">
            <v/>
          </cell>
          <cell r="CI297" t="str">
            <v/>
          </cell>
          <cell r="CK297" t="str">
            <v/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  <cell r="AZ298">
            <v>0</v>
          </cell>
          <cell r="BA298">
            <v>0</v>
          </cell>
          <cell r="BB298">
            <v>0</v>
          </cell>
          <cell r="BC298">
            <v>0</v>
          </cell>
          <cell r="BD298">
            <v>0</v>
          </cell>
          <cell r="BE298">
            <v>0</v>
          </cell>
          <cell r="BF298">
            <v>0</v>
          </cell>
          <cell r="BG298">
            <v>0</v>
          </cell>
          <cell r="BH298">
            <v>0</v>
          </cell>
          <cell r="BI298">
            <v>0</v>
          </cell>
          <cell r="BJ298">
            <v>0</v>
          </cell>
          <cell r="BK298">
            <v>0</v>
          </cell>
          <cell r="BL298">
            <v>0</v>
          </cell>
          <cell r="BM298">
            <v>0</v>
          </cell>
          <cell r="BN298">
            <v>0</v>
          </cell>
          <cell r="BO298">
            <v>0</v>
          </cell>
          <cell r="BP298" t="str">
            <v>верно, кода нет в перечне и закупка не у смсп</v>
          </cell>
          <cell r="BQ298">
            <v>0</v>
          </cell>
          <cell r="BR298">
            <v>0</v>
          </cell>
          <cell r="BS298">
            <v>0</v>
          </cell>
          <cell r="BT298">
            <v>0</v>
          </cell>
          <cell r="BU298" t="str">
            <v>не в работе</v>
          </cell>
          <cell r="BX298" t="str">
            <v/>
          </cell>
          <cell r="BY298" t="str">
            <v/>
          </cell>
          <cell r="BZ298" t="str">
            <v/>
          </cell>
          <cell r="CA298" t="str">
            <v/>
          </cell>
          <cell r="CB298" t="str">
            <v/>
          </cell>
          <cell r="CC298" t="str">
            <v/>
          </cell>
          <cell r="CD298" t="str">
            <v/>
          </cell>
          <cell r="CE298" t="str">
            <v/>
          </cell>
          <cell r="CF298" t="str">
            <v/>
          </cell>
          <cell r="CG298" t="str">
            <v/>
          </cell>
          <cell r="CH298" t="str">
            <v/>
          </cell>
          <cell r="CI298" t="str">
            <v/>
          </cell>
          <cell r="CK298" t="str">
            <v/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AZ299">
            <v>0</v>
          </cell>
          <cell r="BA299">
            <v>0</v>
          </cell>
          <cell r="BB299">
            <v>0</v>
          </cell>
          <cell r="BC299">
            <v>0</v>
          </cell>
          <cell r="BD299">
            <v>0</v>
          </cell>
          <cell r="BE299">
            <v>0</v>
          </cell>
          <cell r="BF299">
            <v>0</v>
          </cell>
          <cell r="BG299">
            <v>0</v>
          </cell>
          <cell r="BH299">
            <v>0</v>
          </cell>
          <cell r="BI299">
            <v>0</v>
          </cell>
          <cell r="BJ299">
            <v>0</v>
          </cell>
          <cell r="BK299">
            <v>0</v>
          </cell>
          <cell r="BL299">
            <v>0</v>
          </cell>
          <cell r="BM299">
            <v>0</v>
          </cell>
          <cell r="BN299">
            <v>0</v>
          </cell>
          <cell r="BO299">
            <v>0</v>
          </cell>
          <cell r="BP299" t="str">
            <v>верно, кода нет в перечне и закупка не у смсп</v>
          </cell>
          <cell r="BQ299">
            <v>0</v>
          </cell>
          <cell r="BR299">
            <v>0</v>
          </cell>
          <cell r="BS299">
            <v>0</v>
          </cell>
          <cell r="BT299">
            <v>0</v>
          </cell>
          <cell r="BU299" t="str">
            <v>не в работе</v>
          </cell>
          <cell r="BX299" t="str">
            <v/>
          </cell>
          <cell r="BY299" t="str">
            <v/>
          </cell>
          <cell r="BZ299" t="str">
            <v/>
          </cell>
          <cell r="CA299" t="str">
            <v/>
          </cell>
          <cell r="CB299" t="str">
            <v/>
          </cell>
          <cell r="CC299" t="str">
            <v/>
          </cell>
          <cell r="CD299" t="str">
            <v/>
          </cell>
          <cell r="CE299" t="str">
            <v/>
          </cell>
          <cell r="CF299" t="str">
            <v/>
          </cell>
          <cell r="CG299" t="str">
            <v/>
          </cell>
          <cell r="CH299" t="str">
            <v/>
          </cell>
          <cell r="CI299" t="str">
            <v/>
          </cell>
          <cell r="CK299" t="str">
            <v/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0</v>
          </cell>
          <cell r="AT300">
            <v>0</v>
          </cell>
          <cell r="AU300">
            <v>0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AZ300">
            <v>0</v>
          </cell>
          <cell r="BA300">
            <v>0</v>
          </cell>
          <cell r="BB300">
            <v>0</v>
          </cell>
          <cell r="BC300">
            <v>0</v>
          </cell>
          <cell r="BD300">
            <v>0</v>
          </cell>
          <cell r="BE300">
            <v>0</v>
          </cell>
          <cell r="BF300">
            <v>0</v>
          </cell>
          <cell r="BG300">
            <v>0</v>
          </cell>
          <cell r="BH300">
            <v>0</v>
          </cell>
          <cell r="BI300">
            <v>0</v>
          </cell>
          <cell r="BJ300">
            <v>0</v>
          </cell>
          <cell r="BK300">
            <v>0</v>
          </cell>
          <cell r="BL300">
            <v>0</v>
          </cell>
          <cell r="BM300">
            <v>0</v>
          </cell>
          <cell r="BN300">
            <v>0</v>
          </cell>
          <cell r="BO300">
            <v>0</v>
          </cell>
          <cell r="BP300" t="str">
            <v>верно, кода нет в перечне и закупка не у смсп</v>
          </cell>
          <cell r="BQ300">
            <v>0</v>
          </cell>
          <cell r="BR300">
            <v>0</v>
          </cell>
          <cell r="BS300">
            <v>0</v>
          </cell>
          <cell r="BT300">
            <v>0</v>
          </cell>
          <cell r="BU300" t="str">
            <v>не в работе</v>
          </cell>
          <cell r="BX300" t="str">
            <v/>
          </cell>
          <cell r="BY300" t="str">
            <v/>
          </cell>
          <cell r="BZ300" t="str">
            <v/>
          </cell>
          <cell r="CA300" t="str">
            <v/>
          </cell>
          <cell r="CB300" t="str">
            <v/>
          </cell>
          <cell r="CC300" t="str">
            <v/>
          </cell>
          <cell r="CD300" t="str">
            <v/>
          </cell>
          <cell r="CE300" t="str">
            <v/>
          </cell>
          <cell r="CF300" t="str">
            <v/>
          </cell>
          <cell r="CG300" t="str">
            <v/>
          </cell>
          <cell r="CH300" t="str">
            <v/>
          </cell>
          <cell r="CI300" t="str">
            <v/>
          </cell>
          <cell r="CK300" t="str">
            <v/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U301">
            <v>0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AZ301">
            <v>0</v>
          </cell>
          <cell r="BA301">
            <v>0</v>
          </cell>
          <cell r="BB301">
            <v>0</v>
          </cell>
          <cell r="BC301">
            <v>0</v>
          </cell>
          <cell r="BD301">
            <v>0</v>
          </cell>
          <cell r="BE301">
            <v>0</v>
          </cell>
          <cell r="BF301">
            <v>0</v>
          </cell>
          <cell r="BG301">
            <v>0</v>
          </cell>
          <cell r="BH301">
            <v>0</v>
          </cell>
          <cell r="BI301">
            <v>0</v>
          </cell>
          <cell r="BJ301">
            <v>0</v>
          </cell>
          <cell r="BK301">
            <v>0</v>
          </cell>
          <cell r="BL301">
            <v>0</v>
          </cell>
          <cell r="BM301">
            <v>0</v>
          </cell>
          <cell r="BN301">
            <v>0</v>
          </cell>
          <cell r="BO301">
            <v>0</v>
          </cell>
          <cell r="BP301" t="str">
            <v>верно, кода нет в перечне и закупка не у смсп</v>
          </cell>
          <cell r="BQ301">
            <v>0</v>
          </cell>
          <cell r="BR301">
            <v>0</v>
          </cell>
          <cell r="BS301">
            <v>0</v>
          </cell>
          <cell r="BT301">
            <v>0</v>
          </cell>
          <cell r="BU301" t="str">
            <v>не в работе</v>
          </cell>
          <cell r="BX301" t="str">
            <v/>
          </cell>
          <cell r="BY301" t="str">
            <v/>
          </cell>
          <cell r="BZ301" t="str">
            <v/>
          </cell>
          <cell r="CA301" t="str">
            <v/>
          </cell>
          <cell r="CB301" t="str">
            <v/>
          </cell>
          <cell r="CC301" t="str">
            <v/>
          </cell>
          <cell r="CD301" t="str">
            <v/>
          </cell>
          <cell r="CE301" t="str">
            <v/>
          </cell>
          <cell r="CF301" t="str">
            <v/>
          </cell>
          <cell r="CG301" t="str">
            <v/>
          </cell>
          <cell r="CH301" t="str">
            <v/>
          </cell>
          <cell r="CI301" t="str">
            <v/>
          </cell>
          <cell r="CK301" t="str">
            <v/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  <cell r="AS302">
            <v>0</v>
          </cell>
          <cell r="AT302">
            <v>0</v>
          </cell>
          <cell r="AU302">
            <v>0</v>
          </cell>
          <cell r="AV302">
            <v>0</v>
          </cell>
          <cell r="AW302">
            <v>0</v>
          </cell>
          <cell r="AX302">
            <v>0</v>
          </cell>
          <cell r="AY302">
            <v>0</v>
          </cell>
          <cell r="AZ302">
            <v>0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E302">
            <v>0</v>
          </cell>
          <cell r="BF302">
            <v>0</v>
          </cell>
          <cell r="BG302">
            <v>0</v>
          </cell>
          <cell r="BH302">
            <v>0</v>
          </cell>
          <cell r="BI302">
            <v>0</v>
          </cell>
          <cell r="BJ302">
            <v>0</v>
          </cell>
          <cell r="BK302">
            <v>0</v>
          </cell>
          <cell r="BL302">
            <v>0</v>
          </cell>
          <cell r="BM302">
            <v>0</v>
          </cell>
          <cell r="BN302">
            <v>0</v>
          </cell>
          <cell r="BO302">
            <v>0</v>
          </cell>
          <cell r="BP302" t="str">
            <v>верно, кода нет в перечне и закупка не у смсп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U302" t="str">
            <v>не в работе</v>
          </cell>
          <cell r="BX302" t="str">
            <v/>
          </cell>
          <cell r="BY302" t="str">
            <v/>
          </cell>
          <cell r="BZ302" t="str">
            <v/>
          </cell>
          <cell r="CA302" t="str">
            <v/>
          </cell>
          <cell r="CB302" t="str">
            <v/>
          </cell>
          <cell r="CC302" t="str">
            <v/>
          </cell>
          <cell r="CD302" t="str">
            <v/>
          </cell>
          <cell r="CE302" t="str">
            <v/>
          </cell>
          <cell r="CF302" t="str">
            <v/>
          </cell>
          <cell r="CG302" t="str">
            <v/>
          </cell>
          <cell r="CH302" t="str">
            <v/>
          </cell>
          <cell r="CI302" t="str">
            <v/>
          </cell>
          <cell r="CK302" t="str">
            <v/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>
            <v>0</v>
          </cell>
          <cell r="BB303">
            <v>0</v>
          </cell>
          <cell r="BC303">
            <v>0</v>
          </cell>
          <cell r="BD303">
            <v>0</v>
          </cell>
          <cell r="BE303">
            <v>0</v>
          </cell>
          <cell r="BF303">
            <v>0</v>
          </cell>
          <cell r="BG303">
            <v>0</v>
          </cell>
          <cell r="BH303">
            <v>0</v>
          </cell>
          <cell r="BI303">
            <v>0</v>
          </cell>
          <cell r="BJ303">
            <v>0</v>
          </cell>
          <cell r="BK303">
            <v>0</v>
          </cell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P303" t="str">
            <v>верно, кода нет в перечне и закупка не у смсп</v>
          </cell>
          <cell r="BQ303">
            <v>0</v>
          </cell>
          <cell r="BR303">
            <v>0</v>
          </cell>
          <cell r="BS303">
            <v>0</v>
          </cell>
          <cell r="BT303">
            <v>0</v>
          </cell>
          <cell r="BU303" t="str">
            <v>не в работе</v>
          </cell>
          <cell r="BX303" t="str">
            <v/>
          </cell>
          <cell r="BY303" t="str">
            <v/>
          </cell>
          <cell r="BZ303" t="str">
            <v/>
          </cell>
          <cell r="CA303" t="str">
            <v/>
          </cell>
          <cell r="CB303" t="str">
            <v/>
          </cell>
          <cell r="CC303" t="str">
            <v/>
          </cell>
          <cell r="CD303" t="str">
            <v/>
          </cell>
          <cell r="CE303" t="str">
            <v/>
          </cell>
          <cell r="CF303" t="str">
            <v/>
          </cell>
          <cell r="CG303" t="str">
            <v/>
          </cell>
          <cell r="CH303" t="str">
            <v/>
          </cell>
          <cell r="CI303" t="str">
            <v/>
          </cell>
          <cell r="CK303" t="str">
            <v/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0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0</v>
          </cell>
          <cell r="BB304">
            <v>0</v>
          </cell>
          <cell r="BC304">
            <v>0</v>
          </cell>
          <cell r="BD304">
            <v>0</v>
          </cell>
          <cell r="BE304">
            <v>0</v>
          </cell>
          <cell r="BF304">
            <v>0</v>
          </cell>
          <cell r="BG304">
            <v>0</v>
          </cell>
          <cell r="BH304">
            <v>0</v>
          </cell>
          <cell r="BI304">
            <v>0</v>
          </cell>
          <cell r="BJ304">
            <v>0</v>
          </cell>
          <cell r="BK304">
            <v>0</v>
          </cell>
          <cell r="BL304">
            <v>0</v>
          </cell>
          <cell r="BM304">
            <v>0</v>
          </cell>
          <cell r="BN304">
            <v>0</v>
          </cell>
          <cell r="BO304">
            <v>0</v>
          </cell>
          <cell r="BP304" t="str">
            <v>верно, кода нет в перечне и закупка не у смсп</v>
          </cell>
          <cell r="BQ304">
            <v>0</v>
          </cell>
          <cell r="BR304">
            <v>0</v>
          </cell>
          <cell r="BS304">
            <v>0</v>
          </cell>
          <cell r="BT304">
            <v>0</v>
          </cell>
          <cell r="BU304" t="str">
            <v>не в работе</v>
          </cell>
          <cell r="BX304" t="str">
            <v/>
          </cell>
          <cell r="BY304" t="str">
            <v/>
          </cell>
          <cell r="BZ304" t="str">
            <v/>
          </cell>
          <cell r="CA304" t="str">
            <v/>
          </cell>
          <cell r="CB304" t="str">
            <v/>
          </cell>
          <cell r="CC304" t="str">
            <v/>
          </cell>
          <cell r="CD304" t="str">
            <v/>
          </cell>
          <cell r="CE304" t="str">
            <v/>
          </cell>
          <cell r="CF304" t="str">
            <v/>
          </cell>
          <cell r="CG304" t="str">
            <v/>
          </cell>
          <cell r="CH304" t="str">
            <v/>
          </cell>
          <cell r="CI304" t="str">
            <v/>
          </cell>
          <cell r="CK304" t="str">
            <v/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  <cell r="AS305">
            <v>0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0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E305">
            <v>0</v>
          </cell>
          <cell r="BF305">
            <v>0</v>
          </cell>
          <cell r="BG305">
            <v>0</v>
          </cell>
          <cell r="BH305">
            <v>0</v>
          </cell>
          <cell r="BI305">
            <v>0</v>
          </cell>
          <cell r="BJ305">
            <v>0</v>
          </cell>
          <cell r="BK305">
            <v>0</v>
          </cell>
          <cell r="BL305">
            <v>0</v>
          </cell>
          <cell r="BM305">
            <v>0</v>
          </cell>
          <cell r="BN305">
            <v>0</v>
          </cell>
          <cell r="BO305">
            <v>0</v>
          </cell>
          <cell r="BP305" t="str">
            <v>верно, кода нет в перечне и закупка не у смсп</v>
          </cell>
          <cell r="BQ305">
            <v>0</v>
          </cell>
          <cell r="BR305">
            <v>0</v>
          </cell>
          <cell r="BS305">
            <v>0</v>
          </cell>
          <cell r="BT305">
            <v>0</v>
          </cell>
          <cell r="BU305" t="str">
            <v>не в работе</v>
          </cell>
          <cell r="BX305" t="str">
            <v/>
          </cell>
          <cell r="BY305" t="str">
            <v/>
          </cell>
          <cell r="BZ305" t="str">
            <v/>
          </cell>
          <cell r="CA305" t="str">
            <v/>
          </cell>
          <cell r="CB305" t="str">
            <v/>
          </cell>
          <cell r="CC305" t="str">
            <v/>
          </cell>
          <cell r="CD305" t="str">
            <v/>
          </cell>
          <cell r="CE305" t="str">
            <v/>
          </cell>
          <cell r="CF305" t="str">
            <v/>
          </cell>
          <cell r="CG305" t="str">
            <v/>
          </cell>
          <cell r="CH305" t="str">
            <v/>
          </cell>
          <cell r="CI305" t="str">
            <v/>
          </cell>
          <cell r="CK305" t="str">
            <v/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0</v>
          </cell>
          <cell r="AY306">
            <v>0</v>
          </cell>
          <cell r="AZ306">
            <v>0</v>
          </cell>
          <cell r="BA306">
            <v>0</v>
          </cell>
          <cell r="BB306">
            <v>0</v>
          </cell>
          <cell r="BC306">
            <v>0</v>
          </cell>
          <cell r="BD306">
            <v>0</v>
          </cell>
          <cell r="BE306">
            <v>0</v>
          </cell>
          <cell r="BF306">
            <v>0</v>
          </cell>
          <cell r="BG306">
            <v>0</v>
          </cell>
          <cell r="BH306">
            <v>0</v>
          </cell>
          <cell r="BI306">
            <v>0</v>
          </cell>
          <cell r="BJ306">
            <v>0</v>
          </cell>
          <cell r="BK306">
            <v>0</v>
          </cell>
          <cell r="BL306">
            <v>0</v>
          </cell>
          <cell r="BM306">
            <v>0</v>
          </cell>
          <cell r="BN306">
            <v>0</v>
          </cell>
          <cell r="BO306">
            <v>0</v>
          </cell>
          <cell r="BP306" t="str">
            <v>верно, кода нет в перечне и закупка не у смсп</v>
          </cell>
          <cell r="BQ306">
            <v>0</v>
          </cell>
          <cell r="BR306">
            <v>0</v>
          </cell>
          <cell r="BS306">
            <v>0</v>
          </cell>
          <cell r="BT306">
            <v>0</v>
          </cell>
          <cell r="BU306" t="str">
            <v>не в работе</v>
          </cell>
          <cell r="BX306" t="str">
            <v/>
          </cell>
          <cell r="BY306" t="str">
            <v/>
          </cell>
          <cell r="BZ306" t="str">
            <v/>
          </cell>
          <cell r="CA306" t="str">
            <v/>
          </cell>
          <cell r="CB306" t="str">
            <v/>
          </cell>
          <cell r="CC306" t="str">
            <v/>
          </cell>
          <cell r="CD306" t="str">
            <v/>
          </cell>
          <cell r="CE306" t="str">
            <v/>
          </cell>
          <cell r="CF306" t="str">
            <v/>
          </cell>
          <cell r="CG306" t="str">
            <v/>
          </cell>
          <cell r="CH306" t="str">
            <v/>
          </cell>
          <cell r="CI306" t="str">
            <v/>
          </cell>
          <cell r="CK306" t="str">
            <v/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>
            <v>0</v>
          </cell>
          <cell r="BF307">
            <v>0</v>
          </cell>
          <cell r="BG307">
            <v>0</v>
          </cell>
          <cell r="BH307">
            <v>0</v>
          </cell>
          <cell r="BI307">
            <v>0</v>
          </cell>
          <cell r="BJ307">
            <v>0</v>
          </cell>
          <cell r="BK307">
            <v>0</v>
          </cell>
          <cell r="BL307">
            <v>0</v>
          </cell>
          <cell r="BM307">
            <v>0</v>
          </cell>
          <cell r="BN307">
            <v>0</v>
          </cell>
          <cell r="BO307">
            <v>0</v>
          </cell>
          <cell r="BP307" t="str">
            <v>верно, кода нет в перечне и закупка не у смсп</v>
          </cell>
          <cell r="BQ307">
            <v>0</v>
          </cell>
          <cell r="BR307">
            <v>0</v>
          </cell>
          <cell r="BS307">
            <v>0</v>
          </cell>
          <cell r="BT307">
            <v>0</v>
          </cell>
          <cell r="BU307" t="str">
            <v>не в работе</v>
          </cell>
          <cell r="BX307" t="str">
            <v/>
          </cell>
          <cell r="BY307" t="str">
            <v/>
          </cell>
          <cell r="BZ307" t="str">
            <v/>
          </cell>
          <cell r="CA307" t="str">
            <v/>
          </cell>
          <cell r="CB307" t="str">
            <v/>
          </cell>
          <cell r="CC307" t="str">
            <v/>
          </cell>
          <cell r="CD307" t="str">
            <v/>
          </cell>
          <cell r="CE307" t="str">
            <v/>
          </cell>
          <cell r="CF307" t="str">
            <v/>
          </cell>
          <cell r="CG307" t="str">
            <v/>
          </cell>
          <cell r="CH307" t="str">
            <v/>
          </cell>
          <cell r="CI307" t="str">
            <v/>
          </cell>
          <cell r="CK307" t="str">
            <v/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  <cell r="BI308">
            <v>0</v>
          </cell>
          <cell r="BJ308">
            <v>0</v>
          </cell>
          <cell r="BK308">
            <v>0</v>
          </cell>
          <cell r="BL308">
            <v>0</v>
          </cell>
          <cell r="BM308">
            <v>0</v>
          </cell>
          <cell r="BN308">
            <v>0</v>
          </cell>
          <cell r="BO308">
            <v>0</v>
          </cell>
          <cell r="BP308" t="str">
            <v>верно, кода нет в перечне и закупка не у смсп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U308" t="str">
            <v>не в работе</v>
          </cell>
          <cell r="BX308" t="str">
            <v/>
          </cell>
          <cell r="BY308" t="str">
            <v/>
          </cell>
          <cell r="BZ308" t="str">
            <v/>
          </cell>
          <cell r="CA308" t="str">
            <v/>
          </cell>
          <cell r="CB308" t="str">
            <v/>
          </cell>
          <cell r="CC308" t="str">
            <v/>
          </cell>
          <cell r="CD308" t="str">
            <v/>
          </cell>
          <cell r="CE308" t="str">
            <v/>
          </cell>
          <cell r="CF308" t="str">
            <v/>
          </cell>
          <cell r="CG308" t="str">
            <v/>
          </cell>
          <cell r="CH308" t="str">
            <v/>
          </cell>
          <cell r="CI308" t="str">
            <v/>
          </cell>
          <cell r="CK308" t="str">
            <v/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0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>
            <v>0</v>
          </cell>
          <cell r="BF309">
            <v>0</v>
          </cell>
          <cell r="BG309">
            <v>0</v>
          </cell>
          <cell r="BH309">
            <v>0</v>
          </cell>
          <cell r="BI309">
            <v>0</v>
          </cell>
          <cell r="BJ309">
            <v>0</v>
          </cell>
          <cell r="BK309">
            <v>0</v>
          </cell>
          <cell r="BL309">
            <v>0</v>
          </cell>
          <cell r="BM309">
            <v>0</v>
          </cell>
          <cell r="BN309">
            <v>0</v>
          </cell>
          <cell r="BO309">
            <v>0</v>
          </cell>
          <cell r="BP309" t="str">
            <v>верно, кода нет в перечне и закупка не у смсп</v>
          </cell>
          <cell r="BQ309">
            <v>0</v>
          </cell>
          <cell r="BR309">
            <v>0</v>
          </cell>
          <cell r="BS309">
            <v>0</v>
          </cell>
          <cell r="BT309">
            <v>0</v>
          </cell>
          <cell r="BU309" t="str">
            <v>не в работе</v>
          </cell>
          <cell r="BX309" t="str">
            <v/>
          </cell>
          <cell r="BY309" t="str">
            <v/>
          </cell>
          <cell r="BZ309" t="str">
            <v/>
          </cell>
          <cell r="CA309" t="str">
            <v/>
          </cell>
          <cell r="CB309" t="str">
            <v/>
          </cell>
          <cell r="CC309" t="str">
            <v/>
          </cell>
          <cell r="CD309" t="str">
            <v/>
          </cell>
          <cell r="CE309" t="str">
            <v/>
          </cell>
          <cell r="CF309" t="str">
            <v/>
          </cell>
          <cell r="CG309" t="str">
            <v/>
          </cell>
          <cell r="CH309" t="str">
            <v/>
          </cell>
          <cell r="CI309" t="str">
            <v/>
          </cell>
          <cell r="CK309" t="str">
            <v/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0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0</v>
          </cell>
          <cell r="BH310">
            <v>0</v>
          </cell>
          <cell r="BI310">
            <v>0</v>
          </cell>
          <cell r="BJ310">
            <v>0</v>
          </cell>
          <cell r="BK310">
            <v>0</v>
          </cell>
          <cell r="BL310">
            <v>0</v>
          </cell>
          <cell r="BM310">
            <v>0</v>
          </cell>
          <cell r="BN310">
            <v>0</v>
          </cell>
          <cell r="BO310">
            <v>0</v>
          </cell>
          <cell r="BP310" t="str">
            <v>верно, кода нет в перечне и закупка не у смсп</v>
          </cell>
          <cell r="BQ310">
            <v>0</v>
          </cell>
          <cell r="BR310">
            <v>0</v>
          </cell>
          <cell r="BS310">
            <v>0</v>
          </cell>
          <cell r="BT310">
            <v>0</v>
          </cell>
          <cell r="BU310" t="str">
            <v>не в работе</v>
          </cell>
          <cell r="BX310" t="str">
            <v/>
          </cell>
          <cell r="BY310" t="str">
            <v/>
          </cell>
          <cell r="BZ310" t="str">
            <v/>
          </cell>
          <cell r="CA310" t="str">
            <v/>
          </cell>
          <cell r="CB310" t="str">
            <v/>
          </cell>
          <cell r="CC310" t="str">
            <v/>
          </cell>
          <cell r="CD310" t="str">
            <v/>
          </cell>
          <cell r="CE310" t="str">
            <v/>
          </cell>
          <cell r="CF310" t="str">
            <v/>
          </cell>
          <cell r="CG310" t="str">
            <v/>
          </cell>
          <cell r="CH310" t="str">
            <v/>
          </cell>
          <cell r="CI310" t="str">
            <v/>
          </cell>
          <cell r="CK310" t="str">
            <v/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0</v>
          </cell>
          <cell r="AZ311">
            <v>0</v>
          </cell>
          <cell r="BA311">
            <v>0</v>
          </cell>
          <cell r="BB311">
            <v>0</v>
          </cell>
          <cell r="BC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0</v>
          </cell>
          <cell r="BH311">
            <v>0</v>
          </cell>
          <cell r="BI311">
            <v>0</v>
          </cell>
          <cell r="BJ311">
            <v>0</v>
          </cell>
          <cell r="BK311">
            <v>0</v>
          </cell>
          <cell r="BL311">
            <v>0</v>
          </cell>
          <cell r="BM311">
            <v>0</v>
          </cell>
          <cell r="BN311">
            <v>0</v>
          </cell>
          <cell r="BO311">
            <v>0</v>
          </cell>
          <cell r="BP311" t="str">
            <v>верно, кода нет в перечне и закупка не у смсп</v>
          </cell>
          <cell r="BQ311">
            <v>0</v>
          </cell>
          <cell r="BR311">
            <v>0</v>
          </cell>
          <cell r="BS311">
            <v>0</v>
          </cell>
          <cell r="BT311">
            <v>0</v>
          </cell>
          <cell r="BU311" t="str">
            <v>не в работе</v>
          </cell>
          <cell r="BX311" t="str">
            <v/>
          </cell>
          <cell r="BY311" t="str">
            <v/>
          </cell>
          <cell r="BZ311" t="str">
            <v/>
          </cell>
          <cell r="CA311" t="str">
            <v/>
          </cell>
          <cell r="CB311" t="str">
            <v/>
          </cell>
          <cell r="CC311" t="str">
            <v/>
          </cell>
          <cell r="CD311" t="str">
            <v/>
          </cell>
          <cell r="CE311" t="str">
            <v/>
          </cell>
          <cell r="CF311" t="str">
            <v/>
          </cell>
          <cell r="CG311" t="str">
            <v/>
          </cell>
          <cell r="CH311" t="str">
            <v/>
          </cell>
          <cell r="CI311" t="str">
            <v/>
          </cell>
          <cell r="CK311" t="str">
            <v/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0</v>
          </cell>
          <cell r="AZ312">
            <v>0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E312">
            <v>0</v>
          </cell>
          <cell r="BF312">
            <v>0</v>
          </cell>
          <cell r="BG312">
            <v>0</v>
          </cell>
          <cell r="BH312">
            <v>0</v>
          </cell>
          <cell r="BI312">
            <v>0</v>
          </cell>
          <cell r="BJ312">
            <v>0</v>
          </cell>
          <cell r="BK312">
            <v>0</v>
          </cell>
          <cell r="BL312">
            <v>0</v>
          </cell>
          <cell r="BM312">
            <v>0</v>
          </cell>
          <cell r="BN312">
            <v>0</v>
          </cell>
          <cell r="BO312">
            <v>0</v>
          </cell>
          <cell r="BP312" t="str">
            <v>верно, кода нет в перечне и закупка не у смсп</v>
          </cell>
          <cell r="BQ312">
            <v>0</v>
          </cell>
          <cell r="BR312">
            <v>0</v>
          </cell>
          <cell r="BS312">
            <v>0</v>
          </cell>
          <cell r="BT312">
            <v>0</v>
          </cell>
          <cell r="BU312" t="str">
            <v>не в работе</v>
          </cell>
          <cell r="BX312" t="str">
            <v/>
          </cell>
          <cell r="BY312" t="str">
            <v/>
          </cell>
          <cell r="BZ312" t="str">
            <v/>
          </cell>
          <cell r="CA312" t="str">
            <v/>
          </cell>
          <cell r="CB312" t="str">
            <v/>
          </cell>
          <cell r="CC312" t="str">
            <v/>
          </cell>
          <cell r="CD312" t="str">
            <v/>
          </cell>
          <cell r="CE312" t="str">
            <v/>
          </cell>
          <cell r="CF312" t="str">
            <v/>
          </cell>
          <cell r="CG312" t="str">
            <v/>
          </cell>
          <cell r="CH312" t="str">
            <v/>
          </cell>
          <cell r="CI312" t="str">
            <v/>
          </cell>
          <cell r="CK312" t="str">
            <v/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0</v>
          </cell>
          <cell r="AZ313">
            <v>0</v>
          </cell>
          <cell r="BA313">
            <v>0</v>
          </cell>
          <cell r="BB313">
            <v>0</v>
          </cell>
          <cell r="BC313">
            <v>0</v>
          </cell>
          <cell r="BD313">
            <v>0</v>
          </cell>
          <cell r="BE313">
            <v>0</v>
          </cell>
          <cell r="BF313">
            <v>0</v>
          </cell>
          <cell r="BG313">
            <v>0</v>
          </cell>
          <cell r="BH313">
            <v>0</v>
          </cell>
          <cell r="BI313">
            <v>0</v>
          </cell>
          <cell r="BJ313">
            <v>0</v>
          </cell>
          <cell r="BK313">
            <v>0</v>
          </cell>
          <cell r="BL313">
            <v>0</v>
          </cell>
          <cell r="BM313">
            <v>0</v>
          </cell>
          <cell r="BN313">
            <v>0</v>
          </cell>
          <cell r="BO313">
            <v>0</v>
          </cell>
          <cell r="BP313" t="str">
            <v>верно, кода нет в перечне и закупка не у смсп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U313" t="str">
            <v>не в работе</v>
          </cell>
          <cell r="BX313" t="str">
            <v/>
          </cell>
          <cell r="BY313" t="str">
            <v/>
          </cell>
          <cell r="BZ313" t="str">
            <v/>
          </cell>
          <cell r="CA313" t="str">
            <v/>
          </cell>
          <cell r="CB313" t="str">
            <v/>
          </cell>
          <cell r="CC313" t="str">
            <v/>
          </cell>
          <cell r="CD313" t="str">
            <v/>
          </cell>
          <cell r="CE313" t="str">
            <v/>
          </cell>
          <cell r="CF313" t="str">
            <v/>
          </cell>
          <cell r="CG313" t="str">
            <v/>
          </cell>
          <cell r="CH313" t="str">
            <v/>
          </cell>
          <cell r="CI313" t="str">
            <v/>
          </cell>
          <cell r="CK313" t="str">
            <v/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0</v>
          </cell>
          <cell r="AZ314">
            <v>0</v>
          </cell>
          <cell r="BA314">
            <v>0</v>
          </cell>
          <cell r="BB314">
            <v>0</v>
          </cell>
          <cell r="BC314">
            <v>0</v>
          </cell>
          <cell r="BD314">
            <v>0</v>
          </cell>
          <cell r="BE314">
            <v>0</v>
          </cell>
          <cell r="BF314">
            <v>0</v>
          </cell>
          <cell r="BG314">
            <v>0</v>
          </cell>
          <cell r="BH314">
            <v>0</v>
          </cell>
          <cell r="BI314">
            <v>0</v>
          </cell>
          <cell r="BJ314">
            <v>0</v>
          </cell>
          <cell r="BK314">
            <v>0</v>
          </cell>
          <cell r="BL314">
            <v>0</v>
          </cell>
          <cell r="BM314">
            <v>0</v>
          </cell>
          <cell r="BN314">
            <v>0</v>
          </cell>
          <cell r="BO314">
            <v>0</v>
          </cell>
          <cell r="BP314" t="str">
            <v>верно, кода нет в перечне и закупка не у смсп</v>
          </cell>
          <cell r="BQ314">
            <v>0</v>
          </cell>
          <cell r="BR314">
            <v>0</v>
          </cell>
          <cell r="BS314">
            <v>0</v>
          </cell>
          <cell r="BT314">
            <v>0</v>
          </cell>
          <cell r="BU314" t="str">
            <v>не в работе</v>
          </cell>
          <cell r="BX314" t="str">
            <v/>
          </cell>
          <cell r="BY314" t="str">
            <v/>
          </cell>
          <cell r="BZ314" t="str">
            <v/>
          </cell>
          <cell r="CA314" t="str">
            <v/>
          </cell>
          <cell r="CB314" t="str">
            <v/>
          </cell>
          <cell r="CC314" t="str">
            <v/>
          </cell>
          <cell r="CD314" t="str">
            <v/>
          </cell>
          <cell r="CE314" t="str">
            <v/>
          </cell>
          <cell r="CF314" t="str">
            <v/>
          </cell>
          <cell r="CG314" t="str">
            <v/>
          </cell>
          <cell r="CH314" t="str">
            <v/>
          </cell>
          <cell r="CI314" t="str">
            <v/>
          </cell>
          <cell r="CK314" t="str">
            <v/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0</v>
          </cell>
          <cell r="AT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0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>
            <v>0</v>
          </cell>
          <cell r="BF315">
            <v>0</v>
          </cell>
          <cell r="BG315">
            <v>0</v>
          </cell>
          <cell r="BH315">
            <v>0</v>
          </cell>
          <cell r="BI315">
            <v>0</v>
          </cell>
          <cell r="BJ315">
            <v>0</v>
          </cell>
          <cell r="BK315">
            <v>0</v>
          </cell>
          <cell r="BL315">
            <v>0</v>
          </cell>
          <cell r="BM315">
            <v>0</v>
          </cell>
          <cell r="BN315">
            <v>0</v>
          </cell>
          <cell r="BO315">
            <v>0</v>
          </cell>
          <cell r="BP315" t="str">
            <v>верно, кода нет в перечне и закупка не у смсп</v>
          </cell>
          <cell r="BQ315">
            <v>0</v>
          </cell>
          <cell r="BR315">
            <v>0</v>
          </cell>
          <cell r="BS315">
            <v>0</v>
          </cell>
          <cell r="BT315">
            <v>0</v>
          </cell>
          <cell r="BU315" t="str">
            <v>не в работе</v>
          </cell>
          <cell r="BX315" t="str">
            <v/>
          </cell>
          <cell r="BY315" t="str">
            <v/>
          </cell>
          <cell r="BZ315" t="str">
            <v/>
          </cell>
          <cell r="CA315" t="str">
            <v/>
          </cell>
          <cell r="CB315" t="str">
            <v/>
          </cell>
          <cell r="CC315" t="str">
            <v/>
          </cell>
          <cell r="CD315" t="str">
            <v/>
          </cell>
          <cell r="CE315" t="str">
            <v/>
          </cell>
          <cell r="CF315" t="str">
            <v/>
          </cell>
          <cell r="CG315" t="str">
            <v/>
          </cell>
          <cell r="CH315" t="str">
            <v/>
          </cell>
          <cell r="CI315" t="str">
            <v/>
          </cell>
          <cell r="CK315" t="str">
            <v/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0</v>
          </cell>
          <cell r="BC316">
            <v>0</v>
          </cell>
          <cell r="BD316">
            <v>0</v>
          </cell>
          <cell r="BE316">
            <v>0</v>
          </cell>
          <cell r="BF316">
            <v>0</v>
          </cell>
          <cell r="BG316">
            <v>0</v>
          </cell>
          <cell r="BH316">
            <v>0</v>
          </cell>
          <cell r="BI316">
            <v>0</v>
          </cell>
          <cell r="BJ316">
            <v>0</v>
          </cell>
          <cell r="BK316">
            <v>0</v>
          </cell>
          <cell r="BL316">
            <v>0</v>
          </cell>
          <cell r="BM316">
            <v>0</v>
          </cell>
          <cell r="BN316">
            <v>0</v>
          </cell>
          <cell r="BO316">
            <v>0</v>
          </cell>
          <cell r="BP316" t="str">
            <v>верно, кода нет в перечне и закупка не у смсп</v>
          </cell>
          <cell r="BQ316">
            <v>0</v>
          </cell>
          <cell r="BR316">
            <v>0</v>
          </cell>
          <cell r="BS316">
            <v>0</v>
          </cell>
          <cell r="BT316">
            <v>0</v>
          </cell>
          <cell r="BU316" t="str">
            <v>не в работе</v>
          </cell>
          <cell r="BX316" t="str">
            <v/>
          </cell>
          <cell r="BY316" t="str">
            <v/>
          </cell>
          <cell r="BZ316" t="str">
            <v/>
          </cell>
          <cell r="CA316" t="str">
            <v/>
          </cell>
          <cell r="CB316" t="str">
            <v/>
          </cell>
          <cell r="CC316" t="str">
            <v/>
          </cell>
          <cell r="CD316" t="str">
            <v/>
          </cell>
          <cell r="CE316" t="str">
            <v/>
          </cell>
          <cell r="CF316" t="str">
            <v/>
          </cell>
          <cell r="CG316" t="str">
            <v/>
          </cell>
          <cell r="CH316" t="str">
            <v/>
          </cell>
          <cell r="CI316" t="str">
            <v/>
          </cell>
          <cell r="CK316" t="str">
            <v/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T317">
            <v>0</v>
          </cell>
          <cell r="AU317">
            <v>0</v>
          </cell>
          <cell r="AV317">
            <v>0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>
            <v>0</v>
          </cell>
          <cell r="BF317">
            <v>0</v>
          </cell>
          <cell r="BG317">
            <v>0</v>
          </cell>
          <cell r="BH317">
            <v>0</v>
          </cell>
          <cell r="BI317">
            <v>0</v>
          </cell>
          <cell r="BJ317">
            <v>0</v>
          </cell>
          <cell r="BK317">
            <v>0</v>
          </cell>
          <cell r="BL317">
            <v>0</v>
          </cell>
          <cell r="BM317">
            <v>0</v>
          </cell>
          <cell r="BN317">
            <v>0</v>
          </cell>
          <cell r="BO317">
            <v>0</v>
          </cell>
          <cell r="BP317" t="str">
            <v>верно, кода нет в перечне и закупка не у смсп</v>
          </cell>
          <cell r="BQ317">
            <v>0</v>
          </cell>
          <cell r="BR317">
            <v>0</v>
          </cell>
          <cell r="BS317">
            <v>0</v>
          </cell>
          <cell r="BT317">
            <v>0</v>
          </cell>
          <cell r="BU317" t="str">
            <v>не в работе</v>
          </cell>
          <cell r="BX317" t="str">
            <v/>
          </cell>
          <cell r="BY317" t="str">
            <v/>
          </cell>
          <cell r="BZ317" t="str">
            <v/>
          </cell>
          <cell r="CA317" t="str">
            <v/>
          </cell>
          <cell r="CB317" t="str">
            <v/>
          </cell>
          <cell r="CC317" t="str">
            <v/>
          </cell>
          <cell r="CD317" t="str">
            <v/>
          </cell>
          <cell r="CE317" t="str">
            <v/>
          </cell>
          <cell r="CF317" t="str">
            <v/>
          </cell>
          <cell r="CG317" t="str">
            <v/>
          </cell>
          <cell r="CH317" t="str">
            <v/>
          </cell>
          <cell r="CI317" t="str">
            <v/>
          </cell>
          <cell r="CK317" t="str">
            <v/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0</v>
          </cell>
          <cell r="BB318">
            <v>0</v>
          </cell>
          <cell r="BC318">
            <v>0</v>
          </cell>
          <cell r="BD318">
            <v>0</v>
          </cell>
          <cell r="BE318">
            <v>0</v>
          </cell>
          <cell r="BF318">
            <v>0</v>
          </cell>
          <cell r="BG318">
            <v>0</v>
          </cell>
          <cell r="BH318">
            <v>0</v>
          </cell>
          <cell r="BI318">
            <v>0</v>
          </cell>
          <cell r="BJ318">
            <v>0</v>
          </cell>
          <cell r="BK318">
            <v>0</v>
          </cell>
          <cell r="BL318">
            <v>0</v>
          </cell>
          <cell r="BM318">
            <v>0</v>
          </cell>
          <cell r="BN318">
            <v>0</v>
          </cell>
          <cell r="BO318">
            <v>0</v>
          </cell>
          <cell r="BP318" t="str">
            <v>верно, кода нет в перечне и закупка не у смсп</v>
          </cell>
          <cell r="BQ318">
            <v>0</v>
          </cell>
          <cell r="BR318">
            <v>0</v>
          </cell>
          <cell r="BS318">
            <v>0</v>
          </cell>
          <cell r="BT318">
            <v>0</v>
          </cell>
          <cell r="BU318" t="str">
            <v>не в работе</v>
          </cell>
          <cell r="BX318" t="str">
            <v/>
          </cell>
          <cell r="BY318" t="str">
            <v/>
          </cell>
          <cell r="BZ318" t="str">
            <v/>
          </cell>
          <cell r="CA318" t="str">
            <v/>
          </cell>
          <cell r="CB318" t="str">
            <v/>
          </cell>
          <cell r="CC318" t="str">
            <v/>
          </cell>
          <cell r="CD318" t="str">
            <v/>
          </cell>
          <cell r="CE318" t="str">
            <v/>
          </cell>
          <cell r="CF318" t="str">
            <v/>
          </cell>
          <cell r="CG318" t="str">
            <v/>
          </cell>
          <cell r="CH318" t="str">
            <v/>
          </cell>
          <cell r="CI318" t="str">
            <v/>
          </cell>
          <cell r="CK318" t="str">
            <v/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>
            <v>0</v>
          </cell>
          <cell r="BF319">
            <v>0</v>
          </cell>
          <cell r="BG319">
            <v>0</v>
          </cell>
          <cell r="BH319">
            <v>0</v>
          </cell>
          <cell r="BI319">
            <v>0</v>
          </cell>
          <cell r="BJ319">
            <v>0</v>
          </cell>
          <cell r="BK319">
            <v>0</v>
          </cell>
          <cell r="BL319">
            <v>0</v>
          </cell>
          <cell r="BM319">
            <v>0</v>
          </cell>
          <cell r="BN319">
            <v>0</v>
          </cell>
          <cell r="BO319">
            <v>0</v>
          </cell>
          <cell r="BP319" t="str">
            <v>верно, кода нет в перечне и закупка не у смсп</v>
          </cell>
          <cell r="BQ319">
            <v>0</v>
          </cell>
          <cell r="BR319">
            <v>0</v>
          </cell>
          <cell r="BS319">
            <v>0</v>
          </cell>
          <cell r="BT319">
            <v>0</v>
          </cell>
          <cell r="BU319" t="str">
            <v>не в работе</v>
          </cell>
          <cell r="BX319" t="str">
            <v/>
          </cell>
          <cell r="BY319" t="str">
            <v/>
          </cell>
          <cell r="BZ319" t="str">
            <v/>
          </cell>
          <cell r="CA319" t="str">
            <v/>
          </cell>
          <cell r="CB319" t="str">
            <v/>
          </cell>
          <cell r="CC319" t="str">
            <v/>
          </cell>
          <cell r="CD319" t="str">
            <v/>
          </cell>
          <cell r="CE319" t="str">
            <v/>
          </cell>
          <cell r="CF319" t="str">
            <v/>
          </cell>
          <cell r="CG319" t="str">
            <v/>
          </cell>
          <cell r="CH319" t="str">
            <v/>
          </cell>
          <cell r="CI319" t="str">
            <v/>
          </cell>
          <cell r="CK319" t="str">
            <v/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>
            <v>0</v>
          </cell>
          <cell r="BF320">
            <v>0</v>
          </cell>
          <cell r="BG320">
            <v>0</v>
          </cell>
          <cell r="BH320">
            <v>0</v>
          </cell>
          <cell r="BI320">
            <v>0</v>
          </cell>
          <cell r="BJ320">
            <v>0</v>
          </cell>
          <cell r="BK320">
            <v>0</v>
          </cell>
          <cell r="BL320">
            <v>0</v>
          </cell>
          <cell r="BM320">
            <v>0</v>
          </cell>
          <cell r="BN320">
            <v>0</v>
          </cell>
          <cell r="BO320">
            <v>0</v>
          </cell>
          <cell r="BP320" t="str">
            <v>верно, кода нет в перечне и закупка не у смсп</v>
          </cell>
          <cell r="BQ320">
            <v>0</v>
          </cell>
          <cell r="BR320">
            <v>0</v>
          </cell>
          <cell r="BS320">
            <v>0</v>
          </cell>
          <cell r="BT320">
            <v>0</v>
          </cell>
          <cell r="BU320" t="str">
            <v>не в работе</v>
          </cell>
          <cell r="BX320" t="str">
            <v/>
          </cell>
          <cell r="BY320" t="str">
            <v/>
          </cell>
          <cell r="BZ320" t="str">
            <v/>
          </cell>
          <cell r="CA320" t="str">
            <v/>
          </cell>
          <cell r="CB320" t="str">
            <v/>
          </cell>
          <cell r="CC320" t="str">
            <v/>
          </cell>
          <cell r="CD320" t="str">
            <v/>
          </cell>
          <cell r="CE320" t="str">
            <v/>
          </cell>
          <cell r="CF320" t="str">
            <v/>
          </cell>
          <cell r="CG320" t="str">
            <v/>
          </cell>
          <cell r="CH320" t="str">
            <v/>
          </cell>
          <cell r="CI320" t="str">
            <v/>
          </cell>
          <cell r="CK320" t="str">
            <v/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0</v>
          </cell>
          <cell r="BH321">
            <v>0</v>
          </cell>
          <cell r="BI321">
            <v>0</v>
          </cell>
          <cell r="BJ321">
            <v>0</v>
          </cell>
          <cell r="BK321">
            <v>0</v>
          </cell>
          <cell r="BL321">
            <v>0</v>
          </cell>
          <cell r="BM321">
            <v>0</v>
          </cell>
          <cell r="BN321">
            <v>0</v>
          </cell>
          <cell r="BO321">
            <v>0</v>
          </cell>
          <cell r="BP321" t="str">
            <v>верно, кода нет в перечне и закупка не у смсп</v>
          </cell>
          <cell r="BQ321">
            <v>0</v>
          </cell>
          <cell r="BR321">
            <v>0</v>
          </cell>
          <cell r="BS321">
            <v>0</v>
          </cell>
          <cell r="BT321">
            <v>0</v>
          </cell>
          <cell r="BU321" t="str">
            <v>не в работе</v>
          </cell>
          <cell r="BX321" t="str">
            <v/>
          </cell>
          <cell r="BY321" t="str">
            <v/>
          </cell>
          <cell r="BZ321" t="str">
            <v/>
          </cell>
          <cell r="CA321" t="str">
            <v/>
          </cell>
          <cell r="CB321" t="str">
            <v/>
          </cell>
          <cell r="CC321" t="str">
            <v/>
          </cell>
          <cell r="CD321" t="str">
            <v/>
          </cell>
          <cell r="CE321" t="str">
            <v/>
          </cell>
          <cell r="CF321" t="str">
            <v/>
          </cell>
          <cell r="CG321" t="str">
            <v/>
          </cell>
          <cell r="CH321" t="str">
            <v/>
          </cell>
          <cell r="CI321" t="str">
            <v/>
          </cell>
          <cell r="CK321" t="str">
            <v/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0</v>
          </cell>
          <cell r="BB322">
            <v>0</v>
          </cell>
          <cell r="BC322">
            <v>0</v>
          </cell>
          <cell r="BD322">
            <v>0</v>
          </cell>
          <cell r="BE322">
            <v>0</v>
          </cell>
          <cell r="BF322">
            <v>0</v>
          </cell>
          <cell r="BG322">
            <v>0</v>
          </cell>
          <cell r="BH322">
            <v>0</v>
          </cell>
          <cell r="BI322">
            <v>0</v>
          </cell>
          <cell r="BJ322">
            <v>0</v>
          </cell>
          <cell r="BK322">
            <v>0</v>
          </cell>
          <cell r="BL322">
            <v>0</v>
          </cell>
          <cell r="BM322">
            <v>0</v>
          </cell>
          <cell r="BN322">
            <v>0</v>
          </cell>
          <cell r="BO322">
            <v>0</v>
          </cell>
          <cell r="BP322" t="str">
            <v>верно, кода нет в перечне и закупка не у смсп</v>
          </cell>
          <cell r="BQ322">
            <v>0</v>
          </cell>
          <cell r="BR322">
            <v>0</v>
          </cell>
          <cell r="BS322">
            <v>0</v>
          </cell>
          <cell r="BT322">
            <v>0</v>
          </cell>
          <cell r="BU322" t="str">
            <v>не в работе</v>
          </cell>
          <cell r="BX322" t="str">
            <v/>
          </cell>
          <cell r="BY322" t="str">
            <v/>
          </cell>
          <cell r="BZ322" t="str">
            <v/>
          </cell>
          <cell r="CA322" t="str">
            <v/>
          </cell>
          <cell r="CB322" t="str">
            <v/>
          </cell>
          <cell r="CC322" t="str">
            <v/>
          </cell>
          <cell r="CD322" t="str">
            <v/>
          </cell>
          <cell r="CE322" t="str">
            <v/>
          </cell>
          <cell r="CF322" t="str">
            <v/>
          </cell>
          <cell r="CG322" t="str">
            <v/>
          </cell>
          <cell r="CH322" t="str">
            <v/>
          </cell>
          <cell r="CI322" t="str">
            <v/>
          </cell>
          <cell r="CK322" t="str">
            <v/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>
            <v>0</v>
          </cell>
          <cell r="BF323">
            <v>0</v>
          </cell>
          <cell r="BG323">
            <v>0</v>
          </cell>
          <cell r="BH323">
            <v>0</v>
          </cell>
          <cell r="BI323">
            <v>0</v>
          </cell>
          <cell r="BJ323">
            <v>0</v>
          </cell>
          <cell r="BK323">
            <v>0</v>
          </cell>
          <cell r="BL323">
            <v>0</v>
          </cell>
          <cell r="BM323">
            <v>0</v>
          </cell>
          <cell r="BN323">
            <v>0</v>
          </cell>
          <cell r="BO323">
            <v>0</v>
          </cell>
          <cell r="BP323" t="str">
            <v>верно, кода нет в перечне и закупка не у смсп</v>
          </cell>
          <cell r="BQ323">
            <v>0</v>
          </cell>
          <cell r="BR323">
            <v>0</v>
          </cell>
          <cell r="BS323">
            <v>0</v>
          </cell>
          <cell r="BT323">
            <v>0</v>
          </cell>
          <cell r="BU323" t="str">
            <v>не в работе</v>
          </cell>
          <cell r="BX323" t="str">
            <v/>
          </cell>
          <cell r="BY323" t="str">
            <v/>
          </cell>
          <cell r="BZ323" t="str">
            <v/>
          </cell>
          <cell r="CA323" t="str">
            <v/>
          </cell>
          <cell r="CB323" t="str">
            <v/>
          </cell>
          <cell r="CC323" t="str">
            <v/>
          </cell>
          <cell r="CD323" t="str">
            <v/>
          </cell>
          <cell r="CE323" t="str">
            <v/>
          </cell>
          <cell r="CF323" t="str">
            <v/>
          </cell>
          <cell r="CG323" t="str">
            <v/>
          </cell>
          <cell r="CH323" t="str">
            <v/>
          </cell>
          <cell r="CI323" t="str">
            <v/>
          </cell>
          <cell r="CK323" t="str">
            <v/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>
            <v>0</v>
          </cell>
          <cell r="BA324">
            <v>0</v>
          </cell>
          <cell r="BB324">
            <v>0</v>
          </cell>
          <cell r="BC324">
            <v>0</v>
          </cell>
          <cell r="BD324">
            <v>0</v>
          </cell>
          <cell r="BE324">
            <v>0</v>
          </cell>
          <cell r="BF324">
            <v>0</v>
          </cell>
          <cell r="BG324">
            <v>0</v>
          </cell>
          <cell r="BH324">
            <v>0</v>
          </cell>
          <cell r="BI324">
            <v>0</v>
          </cell>
          <cell r="BJ324">
            <v>0</v>
          </cell>
          <cell r="BK324">
            <v>0</v>
          </cell>
          <cell r="BL324">
            <v>0</v>
          </cell>
          <cell r="BM324">
            <v>0</v>
          </cell>
          <cell r="BN324">
            <v>0</v>
          </cell>
          <cell r="BO324">
            <v>0</v>
          </cell>
          <cell r="BP324" t="str">
            <v>верно, кода нет в перечне и закупка не у смсп</v>
          </cell>
          <cell r="BQ324">
            <v>0</v>
          </cell>
          <cell r="BR324">
            <v>0</v>
          </cell>
          <cell r="BS324">
            <v>0</v>
          </cell>
          <cell r="BT324">
            <v>0</v>
          </cell>
          <cell r="BU324" t="str">
            <v>не в работе</v>
          </cell>
          <cell r="BX324" t="str">
            <v/>
          </cell>
          <cell r="BY324" t="str">
            <v/>
          </cell>
          <cell r="BZ324" t="str">
            <v/>
          </cell>
          <cell r="CA324" t="str">
            <v/>
          </cell>
          <cell r="CB324" t="str">
            <v/>
          </cell>
          <cell r="CC324" t="str">
            <v/>
          </cell>
          <cell r="CD324" t="str">
            <v/>
          </cell>
          <cell r="CE324" t="str">
            <v/>
          </cell>
          <cell r="CF324" t="str">
            <v/>
          </cell>
          <cell r="CG324" t="str">
            <v/>
          </cell>
          <cell r="CH324" t="str">
            <v/>
          </cell>
          <cell r="CI324" t="str">
            <v/>
          </cell>
          <cell r="CK324" t="str">
            <v/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0</v>
          </cell>
          <cell r="BB325">
            <v>0</v>
          </cell>
          <cell r="BC325">
            <v>0</v>
          </cell>
          <cell r="BD325">
            <v>0</v>
          </cell>
          <cell r="BE325">
            <v>0</v>
          </cell>
          <cell r="BF325">
            <v>0</v>
          </cell>
          <cell r="BG325">
            <v>0</v>
          </cell>
          <cell r="BH325">
            <v>0</v>
          </cell>
          <cell r="BI325">
            <v>0</v>
          </cell>
          <cell r="BJ325">
            <v>0</v>
          </cell>
          <cell r="BK325">
            <v>0</v>
          </cell>
          <cell r="BL325">
            <v>0</v>
          </cell>
          <cell r="BM325">
            <v>0</v>
          </cell>
          <cell r="BN325">
            <v>0</v>
          </cell>
          <cell r="BO325">
            <v>0</v>
          </cell>
          <cell r="BP325" t="str">
            <v>верно, кода нет в перечне и закупка не у смсп</v>
          </cell>
          <cell r="BQ325">
            <v>0</v>
          </cell>
          <cell r="BR325">
            <v>0</v>
          </cell>
          <cell r="BS325">
            <v>0</v>
          </cell>
          <cell r="BT325">
            <v>0</v>
          </cell>
          <cell r="BU325" t="str">
            <v>не в работе</v>
          </cell>
          <cell r="BX325" t="str">
            <v/>
          </cell>
          <cell r="BY325" t="str">
            <v/>
          </cell>
          <cell r="BZ325" t="str">
            <v/>
          </cell>
          <cell r="CA325" t="str">
            <v/>
          </cell>
          <cell r="CB325" t="str">
            <v/>
          </cell>
          <cell r="CC325" t="str">
            <v/>
          </cell>
          <cell r="CD325" t="str">
            <v/>
          </cell>
          <cell r="CE325" t="str">
            <v/>
          </cell>
          <cell r="CF325" t="str">
            <v/>
          </cell>
          <cell r="CG325" t="str">
            <v/>
          </cell>
          <cell r="CH325" t="str">
            <v/>
          </cell>
          <cell r="CI325" t="str">
            <v/>
          </cell>
          <cell r="CK325" t="str">
            <v/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0</v>
          </cell>
          <cell r="BJ326">
            <v>0</v>
          </cell>
          <cell r="BK326">
            <v>0</v>
          </cell>
          <cell r="BL326">
            <v>0</v>
          </cell>
          <cell r="BM326">
            <v>0</v>
          </cell>
          <cell r="BN326">
            <v>0</v>
          </cell>
          <cell r="BO326">
            <v>0</v>
          </cell>
          <cell r="BP326" t="str">
            <v>верно, кода нет в перечне и закупка не у смсп</v>
          </cell>
          <cell r="BQ326">
            <v>0</v>
          </cell>
          <cell r="BR326">
            <v>0</v>
          </cell>
          <cell r="BS326">
            <v>0</v>
          </cell>
          <cell r="BT326">
            <v>0</v>
          </cell>
          <cell r="BU326" t="str">
            <v>не в работе</v>
          </cell>
          <cell r="BX326" t="str">
            <v/>
          </cell>
          <cell r="BY326" t="str">
            <v/>
          </cell>
          <cell r="BZ326" t="str">
            <v/>
          </cell>
          <cell r="CA326" t="str">
            <v/>
          </cell>
          <cell r="CB326" t="str">
            <v/>
          </cell>
          <cell r="CC326" t="str">
            <v/>
          </cell>
          <cell r="CD326" t="str">
            <v/>
          </cell>
          <cell r="CE326" t="str">
            <v/>
          </cell>
          <cell r="CF326" t="str">
            <v/>
          </cell>
          <cell r="CG326" t="str">
            <v/>
          </cell>
          <cell r="CH326" t="str">
            <v/>
          </cell>
          <cell r="CI326" t="str">
            <v/>
          </cell>
          <cell r="CK326" t="str">
            <v/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>
            <v>0</v>
          </cell>
          <cell r="BF327">
            <v>0</v>
          </cell>
          <cell r="BG327">
            <v>0</v>
          </cell>
          <cell r="BH327">
            <v>0</v>
          </cell>
          <cell r="BI327">
            <v>0</v>
          </cell>
          <cell r="BJ327">
            <v>0</v>
          </cell>
          <cell r="BK327">
            <v>0</v>
          </cell>
          <cell r="BL327">
            <v>0</v>
          </cell>
          <cell r="BM327">
            <v>0</v>
          </cell>
          <cell r="BN327">
            <v>0</v>
          </cell>
          <cell r="BO327">
            <v>0</v>
          </cell>
          <cell r="BP327" t="str">
            <v>верно, кода нет в перечне и закупка не у смсп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U327" t="str">
            <v>не в работе</v>
          </cell>
          <cell r="BX327" t="str">
            <v/>
          </cell>
          <cell r="BY327" t="str">
            <v/>
          </cell>
          <cell r="BZ327" t="str">
            <v/>
          </cell>
          <cell r="CA327" t="str">
            <v/>
          </cell>
          <cell r="CB327" t="str">
            <v/>
          </cell>
          <cell r="CC327" t="str">
            <v/>
          </cell>
          <cell r="CD327" t="str">
            <v/>
          </cell>
          <cell r="CE327" t="str">
            <v/>
          </cell>
          <cell r="CF327" t="str">
            <v/>
          </cell>
          <cell r="CG327" t="str">
            <v/>
          </cell>
          <cell r="CH327" t="str">
            <v/>
          </cell>
          <cell r="CI327" t="str">
            <v/>
          </cell>
          <cell r="CK327" t="str">
            <v/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AZ328">
            <v>0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  <cell r="BF328">
            <v>0</v>
          </cell>
          <cell r="BG328">
            <v>0</v>
          </cell>
          <cell r="BH328">
            <v>0</v>
          </cell>
          <cell r="BI328">
            <v>0</v>
          </cell>
          <cell r="BJ328">
            <v>0</v>
          </cell>
          <cell r="BK328">
            <v>0</v>
          </cell>
          <cell r="BL328">
            <v>0</v>
          </cell>
          <cell r="BM328">
            <v>0</v>
          </cell>
          <cell r="BN328">
            <v>0</v>
          </cell>
          <cell r="BO328">
            <v>0</v>
          </cell>
          <cell r="BP328" t="str">
            <v>верно, кода нет в перечне и закупка не у смсп</v>
          </cell>
          <cell r="BQ328">
            <v>0</v>
          </cell>
          <cell r="BR328">
            <v>0</v>
          </cell>
          <cell r="BS328">
            <v>0</v>
          </cell>
          <cell r="BT328">
            <v>0</v>
          </cell>
          <cell r="BU328" t="str">
            <v>не в работе</v>
          </cell>
          <cell r="BX328" t="str">
            <v/>
          </cell>
          <cell r="BY328" t="str">
            <v/>
          </cell>
          <cell r="BZ328" t="str">
            <v/>
          </cell>
          <cell r="CA328" t="str">
            <v/>
          </cell>
          <cell r="CB328" t="str">
            <v/>
          </cell>
          <cell r="CC328" t="str">
            <v/>
          </cell>
          <cell r="CD328" t="str">
            <v/>
          </cell>
          <cell r="CE328" t="str">
            <v/>
          </cell>
          <cell r="CF328" t="str">
            <v/>
          </cell>
          <cell r="CG328" t="str">
            <v/>
          </cell>
          <cell r="CH328" t="str">
            <v/>
          </cell>
          <cell r="CI328" t="str">
            <v/>
          </cell>
          <cell r="CK328" t="str">
            <v/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AZ329">
            <v>0</v>
          </cell>
          <cell r="BA329">
            <v>0</v>
          </cell>
          <cell r="BB329">
            <v>0</v>
          </cell>
          <cell r="BC329">
            <v>0</v>
          </cell>
          <cell r="BD329">
            <v>0</v>
          </cell>
          <cell r="BE329">
            <v>0</v>
          </cell>
          <cell r="BF329">
            <v>0</v>
          </cell>
          <cell r="BG329">
            <v>0</v>
          </cell>
          <cell r="BH329">
            <v>0</v>
          </cell>
          <cell r="BI329">
            <v>0</v>
          </cell>
          <cell r="BJ329">
            <v>0</v>
          </cell>
          <cell r="BK329">
            <v>0</v>
          </cell>
          <cell r="BL329">
            <v>0</v>
          </cell>
          <cell r="BM329">
            <v>0</v>
          </cell>
          <cell r="BN329">
            <v>0</v>
          </cell>
          <cell r="BO329">
            <v>0</v>
          </cell>
          <cell r="BP329" t="str">
            <v>верно, кода нет в перечне и закупка не у смсп</v>
          </cell>
          <cell r="BQ329">
            <v>0</v>
          </cell>
          <cell r="BR329">
            <v>0</v>
          </cell>
          <cell r="BS329">
            <v>0</v>
          </cell>
          <cell r="BT329">
            <v>0</v>
          </cell>
          <cell r="BU329" t="str">
            <v>не в работе</v>
          </cell>
          <cell r="BX329" t="str">
            <v/>
          </cell>
          <cell r="BY329" t="str">
            <v/>
          </cell>
          <cell r="BZ329" t="str">
            <v/>
          </cell>
          <cell r="CA329" t="str">
            <v/>
          </cell>
          <cell r="CB329" t="str">
            <v/>
          </cell>
          <cell r="CC329" t="str">
            <v/>
          </cell>
          <cell r="CD329" t="str">
            <v/>
          </cell>
          <cell r="CE329" t="str">
            <v/>
          </cell>
          <cell r="CF329" t="str">
            <v/>
          </cell>
          <cell r="CG329" t="str">
            <v/>
          </cell>
          <cell r="CH329" t="str">
            <v/>
          </cell>
          <cell r="CI329" t="str">
            <v/>
          </cell>
          <cell r="CK329" t="str">
            <v/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>
            <v>0</v>
          </cell>
          <cell r="BF330">
            <v>0</v>
          </cell>
          <cell r="BG330">
            <v>0</v>
          </cell>
          <cell r="BH330">
            <v>0</v>
          </cell>
          <cell r="BI330">
            <v>0</v>
          </cell>
          <cell r="BJ330">
            <v>0</v>
          </cell>
          <cell r="BK330">
            <v>0</v>
          </cell>
          <cell r="BL330">
            <v>0</v>
          </cell>
          <cell r="BM330">
            <v>0</v>
          </cell>
          <cell r="BN330">
            <v>0</v>
          </cell>
          <cell r="BO330">
            <v>0</v>
          </cell>
          <cell r="BP330" t="str">
            <v>верно, кода нет в перечне и закупка не у смсп</v>
          </cell>
          <cell r="BQ330">
            <v>0</v>
          </cell>
          <cell r="BR330">
            <v>0</v>
          </cell>
          <cell r="BS330">
            <v>0</v>
          </cell>
          <cell r="BT330">
            <v>0</v>
          </cell>
          <cell r="BU330" t="str">
            <v>не в работе</v>
          </cell>
          <cell r="BX330" t="str">
            <v/>
          </cell>
          <cell r="BY330" t="str">
            <v/>
          </cell>
          <cell r="BZ330" t="str">
            <v/>
          </cell>
          <cell r="CA330" t="str">
            <v/>
          </cell>
          <cell r="CB330" t="str">
            <v/>
          </cell>
          <cell r="CC330" t="str">
            <v/>
          </cell>
          <cell r="CD330" t="str">
            <v/>
          </cell>
          <cell r="CE330" t="str">
            <v/>
          </cell>
          <cell r="CF330" t="str">
            <v/>
          </cell>
          <cell r="CG330" t="str">
            <v/>
          </cell>
          <cell r="CH330" t="str">
            <v/>
          </cell>
          <cell r="CI330" t="str">
            <v/>
          </cell>
          <cell r="CK330" t="str">
            <v/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AZ331">
            <v>0</v>
          </cell>
          <cell r="BA331">
            <v>0</v>
          </cell>
          <cell r="BB331">
            <v>0</v>
          </cell>
          <cell r="BC331">
            <v>0</v>
          </cell>
          <cell r="BD331">
            <v>0</v>
          </cell>
          <cell r="BE331">
            <v>0</v>
          </cell>
          <cell r="BF331">
            <v>0</v>
          </cell>
          <cell r="BG331">
            <v>0</v>
          </cell>
          <cell r="BH331">
            <v>0</v>
          </cell>
          <cell r="BI331">
            <v>0</v>
          </cell>
          <cell r="BJ331">
            <v>0</v>
          </cell>
          <cell r="BK331">
            <v>0</v>
          </cell>
          <cell r="BL331">
            <v>0</v>
          </cell>
          <cell r="BM331">
            <v>0</v>
          </cell>
          <cell r="BN331">
            <v>0</v>
          </cell>
          <cell r="BO331">
            <v>0</v>
          </cell>
          <cell r="BP331" t="str">
            <v>верно, кода нет в перечне и закупка не у смсп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U331" t="str">
            <v>не в работе</v>
          </cell>
          <cell r="BX331" t="str">
            <v/>
          </cell>
          <cell r="BY331" t="str">
            <v/>
          </cell>
          <cell r="BZ331" t="str">
            <v/>
          </cell>
          <cell r="CA331" t="str">
            <v/>
          </cell>
          <cell r="CB331" t="str">
            <v/>
          </cell>
          <cell r="CC331" t="str">
            <v/>
          </cell>
          <cell r="CD331" t="str">
            <v/>
          </cell>
          <cell r="CE331" t="str">
            <v/>
          </cell>
          <cell r="CF331" t="str">
            <v/>
          </cell>
          <cell r="CG331" t="str">
            <v/>
          </cell>
          <cell r="CH331" t="str">
            <v/>
          </cell>
          <cell r="CI331" t="str">
            <v/>
          </cell>
          <cell r="CK331" t="str">
            <v/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>
            <v>0</v>
          </cell>
          <cell r="BF332">
            <v>0</v>
          </cell>
          <cell r="BG332">
            <v>0</v>
          </cell>
          <cell r="BH332">
            <v>0</v>
          </cell>
          <cell r="BI332">
            <v>0</v>
          </cell>
          <cell r="BJ332">
            <v>0</v>
          </cell>
          <cell r="BK332">
            <v>0</v>
          </cell>
          <cell r="BL332">
            <v>0</v>
          </cell>
          <cell r="BM332">
            <v>0</v>
          </cell>
          <cell r="BN332">
            <v>0</v>
          </cell>
          <cell r="BO332">
            <v>0</v>
          </cell>
          <cell r="BP332" t="str">
            <v>верно, кода нет в перечне и закупка не у смсп</v>
          </cell>
          <cell r="BQ332">
            <v>0</v>
          </cell>
          <cell r="BR332">
            <v>0</v>
          </cell>
          <cell r="BS332">
            <v>0</v>
          </cell>
          <cell r="BT332">
            <v>0</v>
          </cell>
          <cell r="BU332" t="str">
            <v>не в работе</v>
          </cell>
          <cell r="BX332" t="str">
            <v/>
          </cell>
          <cell r="BY332" t="str">
            <v/>
          </cell>
          <cell r="BZ332" t="str">
            <v/>
          </cell>
          <cell r="CA332" t="str">
            <v/>
          </cell>
          <cell r="CB332" t="str">
            <v/>
          </cell>
          <cell r="CC332" t="str">
            <v/>
          </cell>
          <cell r="CD332" t="str">
            <v/>
          </cell>
          <cell r="CE332" t="str">
            <v/>
          </cell>
          <cell r="CF332" t="str">
            <v/>
          </cell>
          <cell r="CG332" t="str">
            <v/>
          </cell>
          <cell r="CH332" t="str">
            <v/>
          </cell>
          <cell r="CI332" t="str">
            <v/>
          </cell>
          <cell r="CK332" t="str">
            <v/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>
            <v>0</v>
          </cell>
          <cell r="BF333">
            <v>0</v>
          </cell>
          <cell r="BG333">
            <v>0</v>
          </cell>
          <cell r="BH333">
            <v>0</v>
          </cell>
          <cell r="BI333">
            <v>0</v>
          </cell>
          <cell r="BJ333">
            <v>0</v>
          </cell>
          <cell r="BK333">
            <v>0</v>
          </cell>
          <cell r="BL333">
            <v>0</v>
          </cell>
          <cell r="BM333">
            <v>0</v>
          </cell>
          <cell r="BN333">
            <v>0</v>
          </cell>
          <cell r="BO333">
            <v>0</v>
          </cell>
          <cell r="BP333" t="str">
            <v>верно, кода нет в перечне и закупка не у смсп</v>
          </cell>
          <cell r="BQ333">
            <v>0</v>
          </cell>
          <cell r="BR333">
            <v>0</v>
          </cell>
          <cell r="BS333">
            <v>0</v>
          </cell>
          <cell r="BT333">
            <v>0</v>
          </cell>
          <cell r="BU333" t="str">
            <v>не в работе</v>
          </cell>
          <cell r="BX333" t="str">
            <v/>
          </cell>
          <cell r="BY333" t="str">
            <v/>
          </cell>
          <cell r="BZ333" t="str">
            <v/>
          </cell>
          <cell r="CA333" t="str">
            <v/>
          </cell>
          <cell r="CB333" t="str">
            <v/>
          </cell>
          <cell r="CC333" t="str">
            <v/>
          </cell>
          <cell r="CD333" t="str">
            <v/>
          </cell>
          <cell r="CE333" t="str">
            <v/>
          </cell>
          <cell r="CF333" t="str">
            <v/>
          </cell>
          <cell r="CG333" t="str">
            <v/>
          </cell>
          <cell r="CH333" t="str">
            <v/>
          </cell>
          <cell r="CI333" t="str">
            <v/>
          </cell>
          <cell r="CK333" t="str">
            <v/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>
            <v>0</v>
          </cell>
          <cell r="BF334">
            <v>0</v>
          </cell>
          <cell r="BG334">
            <v>0</v>
          </cell>
          <cell r="BH334">
            <v>0</v>
          </cell>
          <cell r="BI334">
            <v>0</v>
          </cell>
          <cell r="BJ334">
            <v>0</v>
          </cell>
          <cell r="BK334">
            <v>0</v>
          </cell>
          <cell r="BL334">
            <v>0</v>
          </cell>
          <cell r="BM334">
            <v>0</v>
          </cell>
          <cell r="BN334">
            <v>0</v>
          </cell>
          <cell r="BO334">
            <v>0</v>
          </cell>
          <cell r="BP334" t="str">
            <v>верно, кода нет в перечне и закупка не у смсп</v>
          </cell>
          <cell r="BQ334">
            <v>0</v>
          </cell>
          <cell r="BR334">
            <v>0</v>
          </cell>
          <cell r="BS334">
            <v>0</v>
          </cell>
          <cell r="BT334">
            <v>0</v>
          </cell>
          <cell r="BU334" t="str">
            <v>не в работе</v>
          </cell>
          <cell r="BX334" t="str">
            <v/>
          </cell>
          <cell r="BY334" t="str">
            <v/>
          </cell>
          <cell r="BZ334" t="str">
            <v/>
          </cell>
          <cell r="CA334" t="str">
            <v/>
          </cell>
          <cell r="CB334" t="str">
            <v/>
          </cell>
          <cell r="CC334" t="str">
            <v/>
          </cell>
          <cell r="CD334" t="str">
            <v/>
          </cell>
          <cell r="CE334" t="str">
            <v/>
          </cell>
          <cell r="CF334" t="str">
            <v/>
          </cell>
          <cell r="CG334" t="str">
            <v/>
          </cell>
          <cell r="CH334" t="str">
            <v/>
          </cell>
          <cell r="CI334" t="str">
            <v/>
          </cell>
          <cell r="CK334" t="str">
            <v/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  <cell r="AS335">
            <v>0</v>
          </cell>
          <cell r="AT335">
            <v>0</v>
          </cell>
          <cell r="AU335">
            <v>0</v>
          </cell>
          <cell r="AV335">
            <v>0</v>
          </cell>
          <cell r="AW335">
            <v>0</v>
          </cell>
          <cell r="AX335">
            <v>0</v>
          </cell>
          <cell r="AY335">
            <v>0</v>
          </cell>
          <cell r="AZ335">
            <v>0</v>
          </cell>
          <cell r="BA335">
            <v>0</v>
          </cell>
          <cell r="BB335">
            <v>0</v>
          </cell>
          <cell r="BC335">
            <v>0</v>
          </cell>
          <cell r="BD335">
            <v>0</v>
          </cell>
          <cell r="BE335">
            <v>0</v>
          </cell>
          <cell r="BF335">
            <v>0</v>
          </cell>
          <cell r="BG335">
            <v>0</v>
          </cell>
          <cell r="BH335">
            <v>0</v>
          </cell>
          <cell r="BI335">
            <v>0</v>
          </cell>
          <cell r="BJ335">
            <v>0</v>
          </cell>
          <cell r="BK335">
            <v>0</v>
          </cell>
          <cell r="BL335">
            <v>0</v>
          </cell>
          <cell r="BM335">
            <v>0</v>
          </cell>
          <cell r="BN335">
            <v>0</v>
          </cell>
          <cell r="BO335">
            <v>0</v>
          </cell>
          <cell r="BP335" t="str">
            <v>верно, кода нет в перечне и закупка не у смсп</v>
          </cell>
          <cell r="BQ335">
            <v>0</v>
          </cell>
          <cell r="BR335">
            <v>0</v>
          </cell>
          <cell r="BS335">
            <v>0</v>
          </cell>
          <cell r="BT335">
            <v>0</v>
          </cell>
          <cell r="BU335" t="str">
            <v>не в работе</v>
          </cell>
          <cell r="BX335" t="str">
            <v/>
          </cell>
          <cell r="BY335" t="str">
            <v/>
          </cell>
          <cell r="BZ335" t="str">
            <v/>
          </cell>
          <cell r="CA335" t="str">
            <v/>
          </cell>
          <cell r="CB335" t="str">
            <v/>
          </cell>
          <cell r="CC335" t="str">
            <v/>
          </cell>
          <cell r="CD335" t="str">
            <v/>
          </cell>
          <cell r="CE335" t="str">
            <v/>
          </cell>
          <cell r="CF335" t="str">
            <v/>
          </cell>
          <cell r="CG335" t="str">
            <v/>
          </cell>
          <cell r="CH335" t="str">
            <v/>
          </cell>
          <cell r="CI335" t="str">
            <v/>
          </cell>
          <cell r="CK335" t="str">
            <v/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>
            <v>0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E336">
            <v>0</v>
          </cell>
          <cell r="BF336">
            <v>0</v>
          </cell>
          <cell r="BG336">
            <v>0</v>
          </cell>
          <cell r="BH336">
            <v>0</v>
          </cell>
          <cell r="BI336">
            <v>0</v>
          </cell>
          <cell r="BJ336">
            <v>0</v>
          </cell>
          <cell r="BK336">
            <v>0</v>
          </cell>
          <cell r="BL336">
            <v>0</v>
          </cell>
          <cell r="BM336">
            <v>0</v>
          </cell>
          <cell r="BN336">
            <v>0</v>
          </cell>
          <cell r="BO336">
            <v>0</v>
          </cell>
          <cell r="BP336" t="str">
            <v>верно, кода нет в перечне и закупка не у смсп</v>
          </cell>
          <cell r="BQ336">
            <v>0</v>
          </cell>
          <cell r="BR336">
            <v>0</v>
          </cell>
          <cell r="BS336">
            <v>0</v>
          </cell>
          <cell r="BT336">
            <v>0</v>
          </cell>
          <cell r="BU336" t="str">
            <v>не в работе</v>
          </cell>
          <cell r="BX336" t="str">
            <v/>
          </cell>
          <cell r="BY336" t="str">
            <v/>
          </cell>
          <cell r="BZ336" t="str">
            <v/>
          </cell>
          <cell r="CA336" t="str">
            <v/>
          </cell>
          <cell r="CB336" t="str">
            <v/>
          </cell>
          <cell r="CC336" t="str">
            <v/>
          </cell>
          <cell r="CD336" t="str">
            <v/>
          </cell>
          <cell r="CE336" t="str">
            <v/>
          </cell>
          <cell r="CF336" t="str">
            <v/>
          </cell>
          <cell r="CG336" t="str">
            <v/>
          </cell>
          <cell r="CH336" t="str">
            <v/>
          </cell>
          <cell r="CI336" t="str">
            <v/>
          </cell>
          <cell r="CK336" t="str">
            <v/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0</v>
          </cell>
          <cell r="AV337">
            <v>0</v>
          </cell>
          <cell r="AW337">
            <v>0</v>
          </cell>
          <cell r="AX337">
            <v>0</v>
          </cell>
          <cell r="AY337">
            <v>0</v>
          </cell>
          <cell r="AZ337">
            <v>0</v>
          </cell>
          <cell r="BA337">
            <v>0</v>
          </cell>
          <cell r="BB337">
            <v>0</v>
          </cell>
          <cell r="BC337">
            <v>0</v>
          </cell>
          <cell r="BD337">
            <v>0</v>
          </cell>
          <cell r="BE337">
            <v>0</v>
          </cell>
          <cell r="BF337">
            <v>0</v>
          </cell>
          <cell r="BG337">
            <v>0</v>
          </cell>
          <cell r="BH337">
            <v>0</v>
          </cell>
          <cell r="BI337">
            <v>0</v>
          </cell>
          <cell r="BJ337">
            <v>0</v>
          </cell>
          <cell r="BK337">
            <v>0</v>
          </cell>
          <cell r="BL337">
            <v>0</v>
          </cell>
          <cell r="BM337">
            <v>0</v>
          </cell>
          <cell r="BN337">
            <v>0</v>
          </cell>
          <cell r="BO337">
            <v>0</v>
          </cell>
          <cell r="BP337" t="str">
            <v>верно, кода нет в перечне и закупка не у смсп</v>
          </cell>
          <cell r="BQ337">
            <v>0</v>
          </cell>
          <cell r="BR337">
            <v>0</v>
          </cell>
          <cell r="BS337">
            <v>0</v>
          </cell>
          <cell r="BT337">
            <v>0</v>
          </cell>
          <cell r="BU337" t="str">
            <v>не в работе</v>
          </cell>
          <cell r="BX337" t="str">
            <v/>
          </cell>
          <cell r="BY337" t="str">
            <v/>
          </cell>
          <cell r="BZ337" t="str">
            <v/>
          </cell>
          <cell r="CA337" t="str">
            <v/>
          </cell>
          <cell r="CB337" t="str">
            <v/>
          </cell>
          <cell r="CC337" t="str">
            <v/>
          </cell>
          <cell r="CD337" t="str">
            <v/>
          </cell>
          <cell r="CE337" t="str">
            <v/>
          </cell>
          <cell r="CF337" t="str">
            <v/>
          </cell>
          <cell r="CG337" t="str">
            <v/>
          </cell>
          <cell r="CH337" t="str">
            <v/>
          </cell>
          <cell r="CI337" t="str">
            <v/>
          </cell>
          <cell r="CK337" t="str">
            <v/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T338">
            <v>0</v>
          </cell>
          <cell r="AU338">
            <v>0</v>
          </cell>
          <cell r="AV338">
            <v>0</v>
          </cell>
          <cell r="AW338">
            <v>0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B338">
            <v>0</v>
          </cell>
          <cell r="BC338">
            <v>0</v>
          </cell>
          <cell r="BD338">
            <v>0</v>
          </cell>
          <cell r="BE338">
            <v>0</v>
          </cell>
          <cell r="BF338">
            <v>0</v>
          </cell>
          <cell r="BG338">
            <v>0</v>
          </cell>
          <cell r="BH338">
            <v>0</v>
          </cell>
          <cell r="BI338">
            <v>0</v>
          </cell>
          <cell r="BJ338">
            <v>0</v>
          </cell>
          <cell r="BK338">
            <v>0</v>
          </cell>
          <cell r="BL338">
            <v>0</v>
          </cell>
          <cell r="BM338">
            <v>0</v>
          </cell>
          <cell r="BN338">
            <v>0</v>
          </cell>
          <cell r="BO338">
            <v>0</v>
          </cell>
          <cell r="BP338" t="str">
            <v>верно, кода нет в перечне и закупка не у смсп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U338" t="str">
            <v>не в работе</v>
          </cell>
          <cell r="BX338" t="str">
            <v/>
          </cell>
          <cell r="BY338" t="str">
            <v/>
          </cell>
          <cell r="BZ338" t="str">
            <v/>
          </cell>
          <cell r="CA338" t="str">
            <v/>
          </cell>
          <cell r="CB338" t="str">
            <v/>
          </cell>
          <cell r="CC338" t="str">
            <v/>
          </cell>
          <cell r="CD338" t="str">
            <v/>
          </cell>
          <cell r="CE338" t="str">
            <v/>
          </cell>
          <cell r="CF338" t="str">
            <v/>
          </cell>
          <cell r="CG338" t="str">
            <v/>
          </cell>
          <cell r="CH338" t="str">
            <v/>
          </cell>
          <cell r="CI338" t="str">
            <v/>
          </cell>
          <cell r="CK338" t="str">
            <v/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0</v>
          </cell>
          <cell r="AW339">
            <v>0</v>
          </cell>
          <cell r="AX339">
            <v>0</v>
          </cell>
          <cell r="AY339">
            <v>0</v>
          </cell>
          <cell r="AZ339">
            <v>0</v>
          </cell>
          <cell r="BA339">
            <v>0</v>
          </cell>
          <cell r="BB339">
            <v>0</v>
          </cell>
          <cell r="BC339">
            <v>0</v>
          </cell>
          <cell r="BD339">
            <v>0</v>
          </cell>
          <cell r="BE339">
            <v>0</v>
          </cell>
          <cell r="BF339">
            <v>0</v>
          </cell>
          <cell r="BG339">
            <v>0</v>
          </cell>
          <cell r="BH339">
            <v>0</v>
          </cell>
          <cell r="BI339">
            <v>0</v>
          </cell>
          <cell r="BJ339">
            <v>0</v>
          </cell>
          <cell r="BK339">
            <v>0</v>
          </cell>
          <cell r="BL339">
            <v>0</v>
          </cell>
          <cell r="BM339">
            <v>0</v>
          </cell>
          <cell r="BN339">
            <v>0</v>
          </cell>
          <cell r="BO339">
            <v>0</v>
          </cell>
          <cell r="BP339" t="str">
            <v>верно, кода нет в перечне и закупка не у смсп</v>
          </cell>
          <cell r="BQ339">
            <v>0</v>
          </cell>
          <cell r="BR339">
            <v>0</v>
          </cell>
          <cell r="BS339">
            <v>0</v>
          </cell>
          <cell r="BT339">
            <v>0</v>
          </cell>
          <cell r="BU339" t="str">
            <v>не в работе</v>
          </cell>
          <cell r="BX339" t="str">
            <v/>
          </cell>
          <cell r="BY339" t="str">
            <v/>
          </cell>
          <cell r="BZ339" t="str">
            <v/>
          </cell>
          <cell r="CA339" t="str">
            <v/>
          </cell>
          <cell r="CB339" t="str">
            <v/>
          </cell>
          <cell r="CC339" t="str">
            <v/>
          </cell>
          <cell r="CD339" t="str">
            <v/>
          </cell>
          <cell r="CE339" t="str">
            <v/>
          </cell>
          <cell r="CF339" t="str">
            <v/>
          </cell>
          <cell r="CG339" t="str">
            <v/>
          </cell>
          <cell r="CH339" t="str">
            <v/>
          </cell>
          <cell r="CI339" t="str">
            <v/>
          </cell>
          <cell r="CK339" t="str">
            <v/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>
            <v>0</v>
          </cell>
          <cell r="BA340">
            <v>0</v>
          </cell>
          <cell r="BB340">
            <v>0</v>
          </cell>
          <cell r="BC340">
            <v>0</v>
          </cell>
          <cell r="BD340">
            <v>0</v>
          </cell>
          <cell r="BE340">
            <v>0</v>
          </cell>
          <cell r="BF340">
            <v>0</v>
          </cell>
          <cell r="BG340">
            <v>0</v>
          </cell>
          <cell r="BH340">
            <v>0</v>
          </cell>
          <cell r="BI340">
            <v>0</v>
          </cell>
          <cell r="BJ340">
            <v>0</v>
          </cell>
          <cell r="BK340">
            <v>0</v>
          </cell>
          <cell r="BL340">
            <v>0</v>
          </cell>
          <cell r="BM340">
            <v>0</v>
          </cell>
          <cell r="BN340">
            <v>0</v>
          </cell>
          <cell r="BO340">
            <v>0</v>
          </cell>
          <cell r="BP340" t="str">
            <v>верно, кода нет в перечне и закупка не у смсп</v>
          </cell>
          <cell r="BQ340">
            <v>0</v>
          </cell>
          <cell r="BR340">
            <v>0</v>
          </cell>
          <cell r="BS340">
            <v>0</v>
          </cell>
          <cell r="BT340">
            <v>0</v>
          </cell>
          <cell r="BU340" t="str">
            <v>не в работе</v>
          </cell>
          <cell r="BX340" t="str">
            <v/>
          </cell>
          <cell r="BY340" t="str">
            <v/>
          </cell>
          <cell r="BZ340" t="str">
            <v/>
          </cell>
          <cell r="CA340" t="str">
            <v/>
          </cell>
          <cell r="CB340" t="str">
            <v/>
          </cell>
          <cell r="CC340" t="str">
            <v/>
          </cell>
          <cell r="CD340" t="str">
            <v/>
          </cell>
          <cell r="CE340" t="str">
            <v/>
          </cell>
          <cell r="CF340" t="str">
            <v/>
          </cell>
          <cell r="CG340" t="str">
            <v/>
          </cell>
          <cell r="CH340" t="str">
            <v/>
          </cell>
          <cell r="CI340" t="str">
            <v/>
          </cell>
          <cell r="CK340" t="str">
            <v/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>
            <v>0</v>
          </cell>
          <cell r="BA341">
            <v>0</v>
          </cell>
          <cell r="BB341">
            <v>0</v>
          </cell>
          <cell r="BC341">
            <v>0</v>
          </cell>
          <cell r="BD341">
            <v>0</v>
          </cell>
          <cell r="BE341">
            <v>0</v>
          </cell>
          <cell r="BF341">
            <v>0</v>
          </cell>
          <cell r="BG341">
            <v>0</v>
          </cell>
          <cell r="BH341">
            <v>0</v>
          </cell>
          <cell r="BI341">
            <v>0</v>
          </cell>
          <cell r="BJ341">
            <v>0</v>
          </cell>
          <cell r="BK341">
            <v>0</v>
          </cell>
          <cell r="BL341">
            <v>0</v>
          </cell>
          <cell r="BM341">
            <v>0</v>
          </cell>
          <cell r="BN341">
            <v>0</v>
          </cell>
          <cell r="BO341">
            <v>0</v>
          </cell>
          <cell r="BP341" t="str">
            <v>верно, кода нет в перечне и закупка не у смсп</v>
          </cell>
          <cell r="BQ341">
            <v>0</v>
          </cell>
          <cell r="BR341">
            <v>0</v>
          </cell>
          <cell r="BS341">
            <v>0</v>
          </cell>
          <cell r="BT341">
            <v>0</v>
          </cell>
          <cell r="BU341" t="str">
            <v>не в работе</v>
          </cell>
          <cell r="BX341" t="str">
            <v/>
          </cell>
          <cell r="BY341" t="str">
            <v/>
          </cell>
          <cell r="BZ341" t="str">
            <v/>
          </cell>
          <cell r="CA341" t="str">
            <v/>
          </cell>
          <cell r="CB341" t="str">
            <v/>
          </cell>
          <cell r="CC341" t="str">
            <v/>
          </cell>
          <cell r="CD341" t="str">
            <v/>
          </cell>
          <cell r="CE341" t="str">
            <v/>
          </cell>
          <cell r="CF341" t="str">
            <v/>
          </cell>
          <cell r="CG341" t="str">
            <v/>
          </cell>
          <cell r="CH341" t="str">
            <v/>
          </cell>
          <cell r="CI341" t="str">
            <v/>
          </cell>
          <cell r="CK341" t="str">
            <v/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>
            <v>0</v>
          </cell>
          <cell r="BF342">
            <v>0</v>
          </cell>
          <cell r="BG342">
            <v>0</v>
          </cell>
          <cell r="BH342">
            <v>0</v>
          </cell>
          <cell r="BI342">
            <v>0</v>
          </cell>
          <cell r="BJ342">
            <v>0</v>
          </cell>
          <cell r="BK342">
            <v>0</v>
          </cell>
          <cell r="BL342">
            <v>0</v>
          </cell>
          <cell r="BM342">
            <v>0</v>
          </cell>
          <cell r="BN342">
            <v>0</v>
          </cell>
          <cell r="BO342">
            <v>0</v>
          </cell>
          <cell r="BP342" t="str">
            <v>верно, кода нет в перечне и закупка не у смсп</v>
          </cell>
          <cell r="BQ342">
            <v>0</v>
          </cell>
          <cell r="BR342">
            <v>0</v>
          </cell>
          <cell r="BS342">
            <v>0</v>
          </cell>
          <cell r="BT342">
            <v>0</v>
          </cell>
          <cell r="BU342" t="str">
            <v>не в работе</v>
          </cell>
          <cell r="BX342" t="str">
            <v/>
          </cell>
          <cell r="BY342" t="str">
            <v/>
          </cell>
          <cell r="BZ342" t="str">
            <v/>
          </cell>
          <cell r="CA342" t="str">
            <v/>
          </cell>
          <cell r="CB342" t="str">
            <v/>
          </cell>
          <cell r="CC342" t="str">
            <v/>
          </cell>
          <cell r="CD342" t="str">
            <v/>
          </cell>
          <cell r="CE342" t="str">
            <v/>
          </cell>
          <cell r="CF342" t="str">
            <v/>
          </cell>
          <cell r="CG342" t="str">
            <v/>
          </cell>
          <cell r="CH342" t="str">
            <v/>
          </cell>
          <cell r="CI342" t="str">
            <v/>
          </cell>
          <cell r="CK342" t="str">
            <v/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0</v>
          </cell>
          <cell r="BF343">
            <v>0</v>
          </cell>
          <cell r="BG343">
            <v>0</v>
          </cell>
          <cell r="BH343">
            <v>0</v>
          </cell>
          <cell r="BI343">
            <v>0</v>
          </cell>
          <cell r="BJ343">
            <v>0</v>
          </cell>
          <cell r="BK343">
            <v>0</v>
          </cell>
          <cell r="BL343">
            <v>0</v>
          </cell>
          <cell r="BM343">
            <v>0</v>
          </cell>
          <cell r="BN343">
            <v>0</v>
          </cell>
          <cell r="BO343">
            <v>0</v>
          </cell>
          <cell r="BP343" t="str">
            <v>верно, кода нет в перечне и закупка не у смсп</v>
          </cell>
          <cell r="BQ343">
            <v>0</v>
          </cell>
          <cell r="BR343">
            <v>0</v>
          </cell>
          <cell r="BS343">
            <v>0</v>
          </cell>
          <cell r="BT343">
            <v>0</v>
          </cell>
          <cell r="BU343" t="str">
            <v>не в работе</v>
          </cell>
          <cell r="BX343" t="str">
            <v/>
          </cell>
          <cell r="BY343" t="str">
            <v/>
          </cell>
          <cell r="BZ343" t="str">
            <v/>
          </cell>
          <cell r="CA343" t="str">
            <v/>
          </cell>
          <cell r="CB343" t="str">
            <v/>
          </cell>
          <cell r="CC343" t="str">
            <v/>
          </cell>
          <cell r="CD343" t="str">
            <v/>
          </cell>
          <cell r="CE343" t="str">
            <v/>
          </cell>
          <cell r="CF343" t="str">
            <v/>
          </cell>
          <cell r="CG343" t="str">
            <v/>
          </cell>
          <cell r="CH343" t="str">
            <v/>
          </cell>
          <cell r="CI343" t="str">
            <v/>
          </cell>
          <cell r="CK343" t="str">
            <v/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>
            <v>0</v>
          </cell>
          <cell r="BF344">
            <v>0</v>
          </cell>
          <cell r="BG344">
            <v>0</v>
          </cell>
          <cell r="BH344">
            <v>0</v>
          </cell>
          <cell r="BI344">
            <v>0</v>
          </cell>
          <cell r="BJ344">
            <v>0</v>
          </cell>
          <cell r="BK344">
            <v>0</v>
          </cell>
          <cell r="BL344">
            <v>0</v>
          </cell>
          <cell r="BM344">
            <v>0</v>
          </cell>
          <cell r="BN344">
            <v>0</v>
          </cell>
          <cell r="BO344">
            <v>0</v>
          </cell>
          <cell r="BP344" t="str">
            <v>верно, кода нет в перечне и закупка не у смсп</v>
          </cell>
          <cell r="BQ344">
            <v>0</v>
          </cell>
          <cell r="BR344">
            <v>0</v>
          </cell>
          <cell r="BS344">
            <v>0</v>
          </cell>
          <cell r="BT344">
            <v>0</v>
          </cell>
          <cell r="BU344" t="str">
            <v>не в работе</v>
          </cell>
          <cell r="BX344" t="str">
            <v/>
          </cell>
          <cell r="BY344" t="str">
            <v/>
          </cell>
          <cell r="BZ344" t="str">
            <v/>
          </cell>
          <cell r="CA344" t="str">
            <v/>
          </cell>
          <cell r="CB344" t="str">
            <v/>
          </cell>
          <cell r="CC344" t="str">
            <v/>
          </cell>
          <cell r="CD344" t="str">
            <v/>
          </cell>
          <cell r="CE344" t="str">
            <v/>
          </cell>
          <cell r="CF344" t="str">
            <v/>
          </cell>
          <cell r="CG344" t="str">
            <v/>
          </cell>
          <cell r="CH344" t="str">
            <v/>
          </cell>
          <cell r="CI344" t="str">
            <v/>
          </cell>
          <cell r="CK344" t="str">
            <v/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>
            <v>0</v>
          </cell>
          <cell r="BF345">
            <v>0</v>
          </cell>
          <cell r="BG345">
            <v>0</v>
          </cell>
          <cell r="BH345">
            <v>0</v>
          </cell>
          <cell r="BI345">
            <v>0</v>
          </cell>
          <cell r="BJ345">
            <v>0</v>
          </cell>
          <cell r="BK345">
            <v>0</v>
          </cell>
          <cell r="BL345">
            <v>0</v>
          </cell>
          <cell r="BM345">
            <v>0</v>
          </cell>
          <cell r="BN345">
            <v>0</v>
          </cell>
          <cell r="BO345">
            <v>0</v>
          </cell>
          <cell r="BP345" t="str">
            <v>верно, кода нет в перечне и закупка не у смсп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U345" t="str">
            <v>не в работе</v>
          </cell>
          <cell r="BX345" t="str">
            <v/>
          </cell>
          <cell r="BY345" t="str">
            <v/>
          </cell>
          <cell r="BZ345" t="str">
            <v/>
          </cell>
          <cell r="CA345" t="str">
            <v/>
          </cell>
          <cell r="CB345" t="str">
            <v/>
          </cell>
          <cell r="CC345" t="str">
            <v/>
          </cell>
          <cell r="CD345" t="str">
            <v/>
          </cell>
          <cell r="CE345" t="str">
            <v/>
          </cell>
          <cell r="CF345" t="str">
            <v/>
          </cell>
          <cell r="CG345" t="str">
            <v/>
          </cell>
          <cell r="CH345" t="str">
            <v/>
          </cell>
          <cell r="CI345" t="str">
            <v/>
          </cell>
          <cell r="CK345" t="str">
            <v/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  <cell r="AS346">
            <v>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AZ346">
            <v>0</v>
          </cell>
          <cell r="BA346">
            <v>0</v>
          </cell>
          <cell r="BB346">
            <v>0</v>
          </cell>
          <cell r="BC346">
            <v>0</v>
          </cell>
          <cell r="BD346">
            <v>0</v>
          </cell>
          <cell r="BE346">
            <v>0</v>
          </cell>
          <cell r="BF346">
            <v>0</v>
          </cell>
          <cell r="BG346">
            <v>0</v>
          </cell>
          <cell r="BH346">
            <v>0</v>
          </cell>
          <cell r="BI346">
            <v>0</v>
          </cell>
          <cell r="BJ346">
            <v>0</v>
          </cell>
          <cell r="BK346">
            <v>0</v>
          </cell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P346" t="str">
            <v>верно, кода нет в перечне и закупка не у смсп</v>
          </cell>
          <cell r="BQ346">
            <v>0</v>
          </cell>
          <cell r="BR346">
            <v>0</v>
          </cell>
          <cell r="BS346">
            <v>0</v>
          </cell>
          <cell r="BT346">
            <v>0</v>
          </cell>
          <cell r="BU346" t="str">
            <v>не в работе</v>
          </cell>
          <cell r="BX346" t="str">
            <v/>
          </cell>
          <cell r="BY346" t="str">
            <v/>
          </cell>
          <cell r="BZ346" t="str">
            <v/>
          </cell>
          <cell r="CA346" t="str">
            <v/>
          </cell>
          <cell r="CB346" t="str">
            <v/>
          </cell>
          <cell r="CC346" t="str">
            <v/>
          </cell>
          <cell r="CD346" t="str">
            <v/>
          </cell>
          <cell r="CE346" t="str">
            <v/>
          </cell>
          <cell r="CF346" t="str">
            <v/>
          </cell>
          <cell r="CG346" t="str">
            <v/>
          </cell>
          <cell r="CH346" t="str">
            <v/>
          </cell>
          <cell r="CI346" t="str">
            <v/>
          </cell>
          <cell r="CK346" t="str">
            <v/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  <cell r="AS347">
            <v>0</v>
          </cell>
          <cell r="AT347">
            <v>0</v>
          </cell>
          <cell r="AU347">
            <v>0</v>
          </cell>
          <cell r="AV347">
            <v>0</v>
          </cell>
          <cell r="AW347">
            <v>0</v>
          </cell>
          <cell r="AX347">
            <v>0</v>
          </cell>
          <cell r="AY347">
            <v>0</v>
          </cell>
          <cell r="AZ347">
            <v>0</v>
          </cell>
          <cell r="BA347">
            <v>0</v>
          </cell>
          <cell r="BB347">
            <v>0</v>
          </cell>
          <cell r="BC347">
            <v>0</v>
          </cell>
          <cell r="BD347">
            <v>0</v>
          </cell>
          <cell r="BE347">
            <v>0</v>
          </cell>
          <cell r="BF347">
            <v>0</v>
          </cell>
          <cell r="BG347">
            <v>0</v>
          </cell>
          <cell r="BH347">
            <v>0</v>
          </cell>
          <cell r="BI347">
            <v>0</v>
          </cell>
          <cell r="BJ347">
            <v>0</v>
          </cell>
          <cell r="BK347">
            <v>0</v>
          </cell>
          <cell r="BL347">
            <v>0</v>
          </cell>
          <cell r="BM347">
            <v>0</v>
          </cell>
          <cell r="BN347">
            <v>0</v>
          </cell>
          <cell r="BO347">
            <v>0</v>
          </cell>
          <cell r="BP347" t="str">
            <v>верно, кода нет в перечне и закупка не у смсп</v>
          </cell>
          <cell r="BQ347">
            <v>0</v>
          </cell>
          <cell r="BR347">
            <v>0</v>
          </cell>
          <cell r="BS347">
            <v>0</v>
          </cell>
          <cell r="BT347">
            <v>0</v>
          </cell>
          <cell r="BU347" t="str">
            <v>не в работе</v>
          </cell>
          <cell r="BX347" t="str">
            <v/>
          </cell>
          <cell r="BY347" t="str">
            <v/>
          </cell>
          <cell r="BZ347" t="str">
            <v/>
          </cell>
          <cell r="CA347" t="str">
            <v/>
          </cell>
          <cell r="CB347" t="str">
            <v/>
          </cell>
          <cell r="CC347" t="str">
            <v/>
          </cell>
          <cell r="CD347" t="str">
            <v/>
          </cell>
          <cell r="CE347" t="str">
            <v/>
          </cell>
          <cell r="CF347" t="str">
            <v/>
          </cell>
          <cell r="CG347" t="str">
            <v/>
          </cell>
          <cell r="CH347" t="str">
            <v/>
          </cell>
          <cell r="CI347" t="str">
            <v/>
          </cell>
          <cell r="CK347" t="str">
            <v/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  <cell r="AS348">
            <v>0</v>
          </cell>
          <cell r="AT348">
            <v>0</v>
          </cell>
          <cell r="AU348">
            <v>0</v>
          </cell>
          <cell r="AV348">
            <v>0</v>
          </cell>
          <cell r="AW348">
            <v>0</v>
          </cell>
          <cell r="AX348">
            <v>0</v>
          </cell>
          <cell r="AY348">
            <v>0</v>
          </cell>
          <cell r="AZ348">
            <v>0</v>
          </cell>
          <cell r="BA348">
            <v>0</v>
          </cell>
          <cell r="BB348">
            <v>0</v>
          </cell>
          <cell r="BC348">
            <v>0</v>
          </cell>
          <cell r="BD348">
            <v>0</v>
          </cell>
          <cell r="BE348">
            <v>0</v>
          </cell>
          <cell r="BF348">
            <v>0</v>
          </cell>
          <cell r="BG348">
            <v>0</v>
          </cell>
          <cell r="BH348">
            <v>0</v>
          </cell>
          <cell r="BI348">
            <v>0</v>
          </cell>
          <cell r="BJ348">
            <v>0</v>
          </cell>
          <cell r="BK348">
            <v>0</v>
          </cell>
          <cell r="BL348">
            <v>0</v>
          </cell>
          <cell r="BM348">
            <v>0</v>
          </cell>
          <cell r="BN348">
            <v>0</v>
          </cell>
          <cell r="BO348">
            <v>0</v>
          </cell>
          <cell r="BP348" t="str">
            <v>верно, кода нет в перечне и закупка не у смсп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U348" t="str">
            <v>не в работе</v>
          </cell>
          <cell r="BX348" t="str">
            <v/>
          </cell>
          <cell r="BY348" t="str">
            <v/>
          </cell>
          <cell r="BZ348" t="str">
            <v/>
          </cell>
          <cell r="CA348" t="str">
            <v/>
          </cell>
          <cell r="CB348" t="str">
            <v/>
          </cell>
          <cell r="CC348" t="str">
            <v/>
          </cell>
          <cell r="CD348" t="str">
            <v/>
          </cell>
          <cell r="CE348" t="str">
            <v/>
          </cell>
          <cell r="CF348" t="str">
            <v/>
          </cell>
          <cell r="CG348" t="str">
            <v/>
          </cell>
          <cell r="CH348" t="str">
            <v/>
          </cell>
          <cell r="CI348" t="str">
            <v/>
          </cell>
          <cell r="CK348" t="str">
            <v/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  <cell r="AS349">
            <v>0</v>
          </cell>
          <cell r="AT349">
            <v>0</v>
          </cell>
          <cell r="AU349">
            <v>0</v>
          </cell>
          <cell r="AV349">
            <v>0</v>
          </cell>
          <cell r="AW349">
            <v>0</v>
          </cell>
          <cell r="AX349">
            <v>0</v>
          </cell>
          <cell r="AY349">
            <v>0</v>
          </cell>
          <cell r="AZ349">
            <v>0</v>
          </cell>
          <cell r="BA349">
            <v>0</v>
          </cell>
          <cell r="BB349">
            <v>0</v>
          </cell>
          <cell r="BC349">
            <v>0</v>
          </cell>
          <cell r="BD349">
            <v>0</v>
          </cell>
          <cell r="BE349">
            <v>0</v>
          </cell>
          <cell r="BF349">
            <v>0</v>
          </cell>
          <cell r="BG349">
            <v>0</v>
          </cell>
          <cell r="BH349">
            <v>0</v>
          </cell>
          <cell r="BI349">
            <v>0</v>
          </cell>
          <cell r="BJ349">
            <v>0</v>
          </cell>
          <cell r="BK349">
            <v>0</v>
          </cell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P349" t="str">
            <v>верно, кода нет в перечне и закупка не у смсп</v>
          </cell>
          <cell r="BQ349">
            <v>0</v>
          </cell>
          <cell r="BR349">
            <v>0</v>
          </cell>
          <cell r="BS349">
            <v>0</v>
          </cell>
          <cell r="BT349">
            <v>0</v>
          </cell>
          <cell r="BU349" t="str">
            <v>не в работе</v>
          </cell>
          <cell r="BX349" t="str">
            <v/>
          </cell>
          <cell r="BY349" t="str">
            <v/>
          </cell>
          <cell r="BZ349" t="str">
            <v/>
          </cell>
          <cell r="CA349" t="str">
            <v/>
          </cell>
          <cell r="CB349" t="str">
            <v/>
          </cell>
          <cell r="CC349" t="str">
            <v/>
          </cell>
          <cell r="CD349" t="str">
            <v/>
          </cell>
          <cell r="CE349" t="str">
            <v/>
          </cell>
          <cell r="CF349" t="str">
            <v/>
          </cell>
          <cell r="CG349" t="str">
            <v/>
          </cell>
          <cell r="CH349" t="str">
            <v/>
          </cell>
          <cell r="CI349" t="str">
            <v/>
          </cell>
          <cell r="CK349" t="str">
            <v/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0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AZ350">
            <v>0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>
            <v>0</v>
          </cell>
          <cell r="BF350">
            <v>0</v>
          </cell>
          <cell r="BG350">
            <v>0</v>
          </cell>
          <cell r="BH350">
            <v>0</v>
          </cell>
          <cell r="BI350">
            <v>0</v>
          </cell>
          <cell r="BJ350">
            <v>0</v>
          </cell>
          <cell r="BK350">
            <v>0</v>
          </cell>
          <cell r="BL350">
            <v>0</v>
          </cell>
          <cell r="BM350">
            <v>0</v>
          </cell>
          <cell r="BN350">
            <v>0</v>
          </cell>
          <cell r="BO350">
            <v>0</v>
          </cell>
          <cell r="BP350" t="str">
            <v>верно, кода нет в перечне и закупка не у смсп</v>
          </cell>
          <cell r="BQ350">
            <v>0</v>
          </cell>
          <cell r="BR350">
            <v>0</v>
          </cell>
          <cell r="BS350">
            <v>0</v>
          </cell>
          <cell r="BT350">
            <v>0</v>
          </cell>
          <cell r="BU350" t="str">
            <v>не в работе</v>
          </cell>
          <cell r="BX350" t="str">
            <v/>
          </cell>
          <cell r="BY350" t="str">
            <v/>
          </cell>
          <cell r="BZ350" t="str">
            <v/>
          </cell>
          <cell r="CA350" t="str">
            <v/>
          </cell>
          <cell r="CB350" t="str">
            <v/>
          </cell>
          <cell r="CC350" t="str">
            <v/>
          </cell>
          <cell r="CD350" t="str">
            <v/>
          </cell>
          <cell r="CE350" t="str">
            <v/>
          </cell>
          <cell r="CF350" t="str">
            <v/>
          </cell>
          <cell r="CG350" t="str">
            <v/>
          </cell>
          <cell r="CH350" t="str">
            <v/>
          </cell>
          <cell r="CI350" t="str">
            <v/>
          </cell>
          <cell r="CK350" t="str">
            <v/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0</v>
          </cell>
          <cell r="AV351">
            <v>0</v>
          </cell>
          <cell r="AW351">
            <v>0</v>
          </cell>
          <cell r="AX351">
            <v>0</v>
          </cell>
          <cell r="AY351">
            <v>0</v>
          </cell>
          <cell r="AZ351">
            <v>0</v>
          </cell>
          <cell r="BA351">
            <v>0</v>
          </cell>
          <cell r="BB351">
            <v>0</v>
          </cell>
          <cell r="BC351">
            <v>0</v>
          </cell>
          <cell r="BD351">
            <v>0</v>
          </cell>
          <cell r="BE351">
            <v>0</v>
          </cell>
          <cell r="BF351">
            <v>0</v>
          </cell>
          <cell r="BG351">
            <v>0</v>
          </cell>
          <cell r="BH351">
            <v>0</v>
          </cell>
          <cell r="BI351">
            <v>0</v>
          </cell>
          <cell r="BJ351">
            <v>0</v>
          </cell>
          <cell r="BK351">
            <v>0</v>
          </cell>
          <cell r="BL351">
            <v>0</v>
          </cell>
          <cell r="BM351">
            <v>0</v>
          </cell>
          <cell r="BN351">
            <v>0</v>
          </cell>
          <cell r="BO351">
            <v>0</v>
          </cell>
          <cell r="BP351" t="str">
            <v>верно, кода нет в перечне и закупка не у смсп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U351" t="str">
            <v>не в работе</v>
          </cell>
          <cell r="BX351" t="str">
            <v/>
          </cell>
          <cell r="BY351" t="str">
            <v/>
          </cell>
          <cell r="BZ351" t="str">
            <v/>
          </cell>
          <cell r="CA351" t="str">
            <v/>
          </cell>
          <cell r="CB351" t="str">
            <v/>
          </cell>
          <cell r="CC351" t="str">
            <v/>
          </cell>
          <cell r="CD351" t="str">
            <v/>
          </cell>
          <cell r="CE351" t="str">
            <v/>
          </cell>
          <cell r="CF351" t="str">
            <v/>
          </cell>
          <cell r="CG351" t="str">
            <v/>
          </cell>
          <cell r="CH351" t="str">
            <v/>
          </cell>
          <cell r="CI351" t="str">
            <v/>
          </cell>
          <cell r="CK351" t="str">
            <v/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>
            <v>0</v>
          </cell>
          <cell r="BF352">
            <v>0</v>
          </cell>
          <cell r="BG352">
            <v>0</v>
          </cell>
          <cell r="BH352">
            <v>0</v>
          </cell>
          <cell r="BI352">
            <v>0</v>
          </cell>
          <cell r="BJ352">
            <v>0</v>
          </cell>
          <cell r="BK352">
            <v>0</v>
          </cell>
          <cell r="BL352">
            <v>0</v>
          </cell>
          <cell r="BM352">
            <v>0</v>
          </cell>
          <cell r="BN352">
            <v>0</v>
          </cell>
          <cell r="BO352">
            <v>0</v>
          </cell>
          <cell r="BP352" t="str">
            <v>верно, кода нет в перечне и закупка не у смсп</v>
          </cell>
          <cell r="BQ352">
            <v>0</v>
          </cell>
          <cell r="BR352">
            <v>0</v>
          </cell>
          <cell r="BS352">
            <v>0</v>
          </cell>
          <cell r="BT352">
            <v>0</v>
          </cell>
          <cell r="BU352" t="str">
            <v>не в работе</v>
          </cell>
          <cell r="BX352" t="str">
            <v/>
          </cell>
          <cell r="BY352" t="str">
            <v/>
          </cell>
          <cell r="BZ352" t="str">
            <v/>
          </cell>
          <cell r="CA352" t="str">
            <v/>
          </cell>
          <cell r="CB352" t="str">
            <v/>
          </cell>
          <cell r="CC352" t="str">
            <v/>
          </cell>
          <cell r="CD352" t="str">
            <v/>
          </cell>
          <cell r="CE352" t="str">
            <v/>
          </cell>
          <cell r="CF352" t="str">
            <v/>
          </cell>
          <cell r="CG352" t="str">
            <v/>
          </cell>
          <cell r="CH352" t="str">
            <v/>
          </cell>
          <cell r="CI352" t="str">
            <v/>
          </cell>
          <cell r="CK352" t="str">
            <v/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0</v>
          </cell>
          <cell r="AY353">
            <v>0</v>
          </cell>
          <cell r="AZ353">
            <v>0</v>
          </cell>
          <cell r="BA353">
            <v>0</v>
          </cell>
          <cell r="BB353">
            <v>0</v>
          </cell>
          <cell r="BC353">
            <v>0</v>
          </cell>
          <cell r="BD353">
            <v>0</v>
          </cell>
          <cell r="BE353">
            <v>0</v>
          </cell>
          <cell r="BF353">
            <v>0</v>
          </cell>
          <cell r="BG353">
            <v>0</v>
          </cell>
          <cell r="BH353">
            <v>0</v>
          </cell>
          <cell r="BI353">
            <v>0</v>
          </cell>
          <cell r="BJ353">
            <v>0</v>
          </cell>
          <cell r="BK353">
            <v>0</v>
          </cell>
          <cell r="BL353">
            <v>0</v>
          </cell>
          <cell r="BM353">
            <v>0</v>
          </cell>
          <cell r="BN353">
            <v>0</v>
          </cell>
          <cell r="BO353">
            <v>0</v>
          </cell>
          <cell r="BP353" t="str">
            <v>верно, кода нет в перечне и закупка не у смсп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U353" t="str">
            <v>не в работе</v>
          </cell>
          <cell r="BX353" t="str">
            <v/>
          </cell>
          <cell r="BY353" t="str">
            <v/>
          </cell>
          <cell r="BZ353" t="str">
            <v/>
          </cell>
          <cell r="CA353" t="str">
            <v/>
          </cell>
          <cell r="CB353" t="str">
            <v/>
          </cell>
          <cell r="CC353" t="str">
            <v/>
          </cell>
          <cell r="CD353" t="str">
            <v/>
          </cell>
          <cell r="CE353" t="str">
            <v/>
          </cell>
          <cell r="CF353" t="str">
            <v/>
          </cell>
          <cell r="CG353" t="str">
            <v/>
          </cell>
          <cell r="CH353" t="str">
            <v/>
          </cell>
          <cell r="CI353" t="str">
            <v/>
          </cell>
          <cell r="CK353" t="str">
            <v/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  <cell r="BF354">
            <v>0</v>
          </cell>
          <cell r="BG354">
            <v>0</v>
          </cell>
          <cell r="BH354">
            <v>0</v>
          </cell>
          <cell r="BI354">
            <v>0</v>
          </cell>
          <cell r="BJ354">
            <v>0</v>
          </cell>
          <cell r="BK354">
            <v>0</v>
          </cell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P354" t="str">
            <v>верно, кода нет в перечне и закупка не у смсп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U354" t="str">
            <v>не в работе</v>
          </cell>
          <cell r="BX354" t="str">
            <v/>
          </cell>
          <cell r="BY354" t="str">
            <v/>
          </cell>
          <cell r="BZ354" t="str">
            <v/>
          </cell>
          <cell r="CA354" t="str">
            <v/>
          </cell>
          <cell r="CB354" t="str">
            <v/>
          </cell>
          <cell r="CC354" t="str">
            <v/>
          </cell>
          <cell r="CD354" t="str">
            <v/>
          </cell>
          <cell r="CE354" t="str">
            <v/>
          </cell>
          <cell r="CF354" t="str">
            <v/>
          </cell>
          <cell r="CG354" t="str">
            <v/>
          </cell>
          <cell r="CH354" t="str">
            <v/>
          </cell>
          <cell r="CI354" t="str">
            <v/>
          </cell>
          <cell r="CK354" t="str">
            <v/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0</v>
          </cell>
          <cell r="AM355">
            <v>0</v>
          </cell>
          <cell r="AN355">
            <v>0</v>
          </cell>
          <cell r="AO355">
            <v>0</v>
          </cell>
          <cell r="AP355">
            <v>0</v>
          </cell>
          <cell r="AQ355">
            <v>0</v>
          </cell>
          <cell r="AR355">
            <v>0</v>
          </cell>
          <cell r="AS355">
            <v>0</v>
          </cell>
          <cell r="AT355">
            <v>0</v>
          </cell>
          <cell r="AU355">
            <v>0</v>
          </cell>
          <cell r="AV355">
            <v>0</v>
          </cell>
          <cell r="AW355">
            <v>0</v>
          </cell>
          <cell r="AX355">
            <v>0</v>
          </cell>
          <cell r="AY355">
            <v>0</v>
          </cell>
          <cell r="AZ355">
            <v>0</v>
          </cell>
          <cell r="BA355">
            <v>0</v>
          </cell>
          <cell r="BB355">
            <v>0</v>
          </cell>
          <cell r="BC355">
            <v>0</v>
          </cell>
          <cell r="BD355">
            <v>0</v>
          </cell>
          <cell r="BE355">
            <v>0</v>
          </cell>
          <cell r="BF355">
            <v>0</v>
          </cell>
          <cell r="BG355">
            <v>0</v>
          </cell>
          <cell r="BH355">
            <v>0</v>
          </cell>
          <cell r="BI355">
            <v>0</v>
          </cell>
          <cell r="BJ355">
            <v>0</v>
          </cell>
          <cell r="BK355">
            <v>0</v>
          </cell>
          <cell r="BL355">
            <v>0</v>
          </cell>
          <cell r="BM355">
            <v>0</v>
          </cell>
          <cell r="BN355">
            <v>0</v>
          </cell>
          <cell r="BO355">
            <v>0</v>
          </cell>
          <cell r="BP355" t="str">
            <v>верно, кода нет в перечне и закупка не у смсп</v>
          </cell>
          <cell r="BQ355">
            <v>0</v>
          </cell>
          <cell r="BR355">
            <v>0</v>
          </cell>
          <cell r="BS355">
            <v>0</v>
          </cell>
          <cell r="BT355">
            <v>0</v>
          </cell>
          <cell r="BU355" t="str">
            <v>не в работе</v>
          </cell>
          <cell r="BX355" t="str">
            <v/>
          </cell>
          <cell r="BY355" t="str">
            <v/>
          </cell>
          <cell r="BZ355" t="str">
            <v/>
          </cell>
          <cell r="CA355" t="str">
            <v/>
          </cell>
          <cell r="CB355" t="str">
            <v/>
          </cell>
          <cell r="CC355" t="str">
            <v/>
          </cell>
          <cell r="CD355" t="str">
            <v/>
          </cell>
          <cell r="CE355" t="str">
            <v/>
          </cell>
          <cell r="CF355" t="str">
            <v/>
          </cell>
          <cell r="CG355" t="str">
            <v/>
          </cell>
          <cell r="CH355" t="str">
            <v/>
          </cell>
          <cell r="CI355" t="str">
            <v/>
          </cell>
          <cell r="CK355" t="str">
            <v/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>
            <v>0</v>
          </cell>
          <cell r="AP356">
            <v>0</v>
          </cell>
          <cell r="AQ356">
            <v>0</v>
          </cell>
          <cell r="AR356">
            <v>0</v>
          </cell>
          <cell r="AS356">
            <v>0</v>
          </cell>
          <cell r="AT356">
            <v>0</v>
          </cell>
          <cell r="AU356">
            <v>0</v>
          </cell>
          <cell r="AV356">
            <v>0</v>
          </cell>
          <cell r="AW356">
            <v>0</v>
          </cell>
          <cell r="AX356">
            <v>0</v>
          </cell>
          <cell r="AY356">
            <v>0</v>
          </cell>
          <cell r="AZ356">
            <v>0</v>
          </cell>
          <cell r="BA356">
            <v>0</v>
          </cell>
          <cell r="BB356">
            <v>0</v>
          </cell>
          <cell r="BC356">
            <v>0</v>
          </cell>
          <cell r="BD356">
            <v>0</v>
          </cell>
          <cell r="BE356">
            <v>0</v>
          </cell>
          <cell r="BF356">
            <v>0</v>
          </cell>
          <cell r="BG356">
            <v>0</v>
          </cell>
          <cell r="BH356">
            <v>0</v>
          </cell>
          <cell r="BI356">
            <v>0</v>
          </cell>
          <cell r="BJ356">
            <v>0</v>
          </cell>
          <cell r="BK356">
            <v>0</v>
          </cell>
          <cell r="BL356">
            <v>0</v>
          </cell>
          <cell r="BM356">
            <v>0</v>
          </cell>
          <cell r="BN356">
            <v>0</v>
          </cell>
          <cell r="BO356">
            <v>0</v>
          </cell>
          <cell r="BP356" t="str">
            <v>верно, кода нет в перечне и закупка не у смсп</v>
          </cell>
          <cell r="BQ356">
            <v>0</v>
          </cell>
          <cell r="BR356">
            <v>0</v>
          </cell>
          <cell r="BS356">
            <v>0</v>
          </cell>
          <cell r="BT356">
            <v>0</v>
          </cell>
          <cell r="BU356" t="str">
            <v>не в работе</v>
          </cell>
          <cell r="BX356" t="str">
            <v/>
          </cell>
          <cell r="BY356" t="str">
            <v/>
          </cell>
          <cell r="BZ356" t="str">
            <v/>
          </cell>
          <cell r="CA356" t="str">
            <v/>
          </cell>
          <cell r="CB356" t="str">
            <v/>
          </cell>
          <cell r="CC356" t="str">
            <v/>
          </cell>
          <cell r="CD356" t="str">
            <v/>
          </cell>
          <cell r="CE356" t="str">
            <v/>
          </cell>
          <cell r="CF356" t="str">
            <v/>
          </cell>
          <cell r="CG356" t="str">
            <v/>
          </cell>
          <cell r="CH356" t="str">
            <v/>
          </cell>
          <cell r="CI356" t="str">
            <v/>
          </cell>
          <cell r="CK356" t="str">
            <v/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  <cell r="AS357">
            <v>0</v>
          </cell>
          <cell r="AT357">
            <v>0</v>
          </cell>
          <cell r="AU357">
            <v>0</v>
          </cell>
          <cell r="AV357">
            <v>0</v>
          </cell>
          <cell r="AW357">
            <v>0</v>
          </cell>
          <cell r="AX357">
            <v>0</v>
          </cell>
          <cell r="AY357">
            <v>0</v>
          </cell>
          <cell r="AZ357">
            <v>0</v>
          </cell>
          <cell r="BA357">
            <v>0</v>
          </cell>
          <cell r="BB357">
            <v>0</v>
          </cell>
          <cell r="BC357">
            <v>0</v>
          </cell>
          <cell r="BD357">
            <v>0</v>
          </cell>
          <cell r="BE357">
            <v>0</v>
          </cell>
          <cell r="BF357">
            <v>0</v>
          </cell>
          <cell r="BG357">
            <v>0</v>
          </cell>
          <cell r="BH357">
            <v>0</v>
          </cell>
          <cell r="BI357">
            <v>0</v>
          </cell>
          <cell r="BJ357">
            <v>0</v>
          </cell>
          <cell r="BK357">
            <v>0</v>
          </cell>
          <cell r="BL357">
            <v>0</v>
          </cell>
          <cell r="BM357">
            <v>0</v>
          </cell>
          <cell r="BN357">
            <v>0</v>
          </cell>
          <cell r="BO357">
            <v>0</v>
          </cell>
          <cell r="BP357" t="str">
            <v>верно, кода нет в перечне и закупка не у смсп</v>
          </cell>
          <cell r="BQ357">
            <v>0</v>
          </cell>
          <cell r="BR357">
            <v>0</v>
          </cell>
          <cell r="BS357">
            <v>0</v>
          </cell>
          <cell r="BT357">
            <v>0</v>
          </cell>
          <cell r="BU357" t="str">
            <v>не в работе</v>
          </cell>
          <cell r="BX357" t="str">
            <v/>
          </cell>
          <cell r="BY357" t="str">
            <v/>
          </cell>
          <cell r="BZ357" t="str">
            <v/>
          </cell>
          <cell r="CA357" t="str">
            <v/>
          </cell>
          <cell r="CB357" t="str">
            <v/>
          </cell>
          <cell r="CC357" t="str">
            <v/>
          </cell>
          <cell r="CD357" t="str">
            <v/>
          </cell>
          <cell r="CE357" t="str">
            <v/>
          </cell>
          <cell r="CF357" t="str">
            <v/>
          </cell>
          <cell r="CG357" t="str">
            <v/>
          </cell>
          <cell r="CH357" t="str">
            <v/>
          </cell>
          <cell r="CI357" t="str">
            <v/>
          </cell>
          <cell r="CK357" t="str">
            <v/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>
            <v>0</v>
          </cell>
          <cell r="AP358">
            <v>0</v>
          </cell>
          <cell r="AQ358">
            <v>0</v>
          </cell>
          <cell r="AR358">
            <v>0</v>
          </cell>
          <cell r="AS358">
            <v>0</v>
          </cell>
          <cell r="AT358">
            <v>0</v>
          </cell>
          <cell r="AU358">
            <v>0</v>
          </cell>
          <cell r="AV358">
            <v>0</v>
          </cell>
          <cell r="AW358">
            <v>0</v>
          </cell>
          <cell r="AX358">
            <v>0</v>
          </cell>
          <cell r="AY358">
            <v>0</v>
          </cell>
          <cell r="AZ358">
            <v>0</v>
          </cell>
          <cell r="BA358">
            <v>0</v>
          </cell>
          <cell r="BB358">
            <v>0</v>
          </cell>
          <cell r="BC358">
            <v>0</v>
          </cell>
          <cell r="BD358">
            <v>0</v>
          </cell>
          <cell r="BE358">
            <v>0</v>
          </cell>
          <cell r="BF358">
            <v>0</v>
          </cell>
          <cell r="BG358">
            <v>0</v>
          </cell>
          <cell r="BH358">
            <v>0</v>
          </cell>
          <cell r="BI358">
            <v>0</v>
          </cell>
          <cell r="BJ358">
            <v>0</v>
          </cell>
          <cell r="BK358">
            <v>0</v>
          </cell>
          <cell r="BL358">
            <v>0</v>
          </cell>
          <cell r="BM358">
            <v>0</v>
          </cell>
          <cell r="BN358">
            <v>0</v>
          </cell>
          <cell r="BO358">
            <v>0</v>
          </cell>
          <cell r="BP358" t="str">
            <v>верно, кода нет в перечне и закупка не у смсп</v>
          </cell>
          <cell r="BQ358">
            <v>0</v>
          </cell>
          <cell r="BR358">
            <v>0</v>
          </cell>
          <cell r="BS358">
            <v>0</v>
          </cell>
          <cell r="BT358">
            <v>0</v>
          </cell>
          <cell r="BU358" t="str">
            <v>не в работе</v>
          </cell>
          <cell r="BX358" t="str">
            <v/>
          </cell>
          <cell r="BY358" t="str">
            <v/>
          </cell>
          <cell r="BZ358" t="str">
            <v/>
          </cell>
          <cell r="CA358" t="str">
            <v/>
          </cell>
          <cell r="CB358" t="str">
            <v/>
          </cell>
          <cell r="CC358" t="str">
            <v/>
          </cell>
          <cell r="CD358" t="str">
            <v/>
          </cell>
          <cell r="CE358" t="str">
            <v/>
          </cell>
          <cell r="CF358" t="str">
            <v/>
          </cell>
          <cell r="CG358" t="str">
            <v/>
          </cell>
          <cell r="CH358" t="str">
            <v/>
          </cell>
          <cell r="CI358" t="str">
            <v/>
          </cell>
          <cell r="CK358" t="str">
            <v/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  <cell r="AW359">
            <v>0</v>
          </cell>
          <cell r="AX359">
            <v>0</v>
          </cell>
          <cell r="AY359">
            <v>0</v>
          </cell>
          <cell r="AZ359">
            <v>0</v>
          </cell>
          <cell r="BA359">
            <v>0</v>
          </cell>
          <cell r="BB359">
            <v>0</v>
          </cell>
          <cell r="BC359">
            <v>0</v>
          </cell>
          <cell r="BD359">
            <v>0</v>
          </cell>
          <cell r="BE359">
            <v>0</v>
          </cell>
          <cell r="BF359">
            <v>0</v>
          </cell>
          <cell r="BG359">
            <v>0</v>
          </cell>
          <cell r="BH359">
            <v>0</v>
          </cell>
          <cell r="BI359">
            <v>0</v>
          </cell>
          <cell r="BJ359">
            <v>0</v>
          </cell>
          <cell r="BK359">
            <v>0</v>
          </cell>
          <cell r="BL359">
            <v>0</v>
          </cell>
          <cell r="BM359">
            <v>0</v>
          </cell>
          <cell r="BN359">
            <v>0</v>
          </cell>
          <cell r="BO359">
            <v>0</v>
          </cell>
          <cell r="BP359" t="str">
            <v>верно, кода нет в перечне и закупка не у смсп</v>
          </cell>
          <cell r="BQ359">
            <v>0</v>
          </cell>
          <cell r="BR359">
            <v>0</v>
          </cell>
          <cell r="BS359">
            <v>0</v>
          </cell>
          <cell r="BT359">
            <v>0</v>
          </cell>
          <cell r="BU359" t="str">
            <v>не в работе</v>
          </cell>
          <cell r="BX359" t="str">
            <v/>
          </cell>
          <cell r="BY359" t="str">
            <v/>
          </cell>
          <cell r="BZ359" t="str">
            <v/>
          </cell>
          <cell r="CA359" t="str">
            <v/>
          </cell>
          <cell r="CB359" t="str">
            <v/>
          </cell>
          <cell r="CC359" t="str">
            <v/>
          </cell>
          <cell r="CD359" t="str">
            <v/>
          </cell>
          <cell r="CE359" t="str">
            <v/>
          </cell>
          <cell r="CF359" t="str">
            <v/>
          </cell>
          <cell r="CG359" t="str">
            <v/>
          </cell>
          <cell r="CH359" t="str">
            <v/>
          </cell>
          <cell r="CI359" t="str">
            <v/>
          </cell>
          <cell r="CK359" t="str">
            <v/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  <cell r="AW360">
            <v>0</v>
          </cell>
          <cell r="AX360">
            <v>0</v>
          </cell>
          <cell r="AY360">
            <v>0</v>
          </cell>
          <cell r="AZ360">
            <v>0</v>
          </cell>
          <cell r="BA360">
            <v>0</v>
          </cell>
          <cell r="BB360">
            <v>0</v>
          </cell>
          <cell r="BC360">
            <v>0</v>
          </cell>
          <cell r="BD360">
            <v>0</v>
          </cell>
          <cell r="BE360">
            <v>0</v>
          </cell>
          <cell r="BF360">
            <v>0</v>
          </cell>
          <cell r="BG360">
            <v>0</v>
          </cell>
          <cell r="BH360">
            <v>0</v>
          </cell>
          <cell r="BI360">
            <v>0</v>
          </cell>
          <cell r="BJ360">
            <v>0</v>
          </cell>
          <cell r="BK360">
            <v>0</v>
          </cell>
          <cell r="BL360">
            <v>0</v>
          </cell>
          <cell r="BM360">
            <v>0</v>
          </cell>
          <cell r="BN360">
            <v>0</v>
          </cell>
          <cell r="BO360">
            <v>0</v>
          </cell>
          <cell r="BP360" t="str">
            <v>верно, кода нет в перечне и закупка не у смсп</v>
          </cell>
          <cell r="BQ360">
            <v>0</v>
          </cell>
          <cell r="BR360">
            <v>0</v>
          </cell>
          <cell r="BS360">
            <v>0</v>
          </cell>
          <cell r="BT360">
            <v>0</v>
          </cell>
          <cell r="BU360" t="str">
            <v>не в работе</v>
          </cell>
          <cell r="BX360" t="str">
            <v/>
          </cell>
          <cell r="BY360" t="str">
            <v/>
          </cell>
          <cell r="BZ360" t="str">
            <v/>
          </cell>
          <cell r="CA360" t="str">
            <v/>
          </cell>
          <cell r="CB360" t="str">
            <v/>
          </cell>
          <cell r="CC360" t="str">
            <v/>
          </cell>
          <cell r="CD360" t="str">
            <v/>
          </cell>
          <cell r="CE360" t="str">
            <v/>
          </cell>
          <cell r="CF360" t="str">
            <v/>
          </cell>
          <cell r="CG360" t="str">
            <v/>
          </cell>
          <cell r="CH360" t="str">
            <v/>
          </cell>
          <cell r="CI360" t="str">
            <v/>
          </cell>
          <cell r="CK360" t="str">
            <v/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  <cell r="AS361">
            <v>0</v>
          </cell>
          <cell r="AT361">
            <v>0</v>
          </cell>
          <cell r="AU361">
            <v>0</v>
          </cell>
          <cell r="AV361">
            <v>0</v>
          </cell>
          <cell r="AW361">
            <v>0</v>
          </cell>
          <cell r="AX361">
            <v>0</v>
          </cell>
          <cell r="AY361">
            <v>0</v>
          </cell>
          <cell r="AZ361">
            <v>0</v>
          </cell>
          <cell r="BA361">
            <v>0</v>
          </cell>
          <cell r="BB361">
            <v>0</v>
          </cell>
          <cell r="BC361">
            <v>0</v>
          </cell>
          <cell r="BD361">
            <v>0</v>
          </cell>
          <cell r="BE361">
            <v>0</v>
          </cell>
          <cell r="BF361">
            <v>0</v>
          </cell>
          <cell r="BG361">
            <v>0</v>
          </cell>
          <cell r="BH361">
            <v>0</v>
          </cell>
          <cell r="BI361">
            <v>0</v>
          </cell>
          <cell r="BJ361">
            <v>0</v>
          </cell>
          <cell r="BK361">
            <v>0</v>
          </cell>
          <cell r="BL361">
            <v>0</v>
          </cell>
          <cell r="BM361">
            <v>0</v>
          </cell>
          <cell r="BN361">
            <v>0</v>
          </cell>
          <cell r="BO361">
            <v>0</v>
          </cell>
          <cell r="BP361" t="str">
            <v>верно, кода нет в перечне и закупка не у смсп</v>
          </cell>
          <cell r="BQ361">
            <v>0</v>
          </cell>
          <cell r="BR361">
            <v>0</v>
          </cell>
          <cell r="BS361">
            <v>0</v>
          </cell>
          <cell r="BT361">
            <v>0</v>
          </cell>
          <cell r="BU361" t="str">
            <v>не в работе</v>
          </cell>
          <cell r="BX361" t="str">
            <v/>
          </cell>
          <cell r="BY361" t="str">
            <v/>
          </cell>
          <cell r="BZ361" t="str">
            <v/>
          </cell>
          <cell r="CA361" t="str">
            <v/>
          </cell>
          <cell r="CB361" t="str">
            <v/>
          </cell>
          <cell r="CC361" t="str">
            <v/>
          </cell>
          <cell r="CD361" t="str">
            <v/>
          </cell>
          <cell r="CE361" t="str">
            <v/>
          </cell>
          <cell r="CF361" t="str">
            <v/>
          </cell>
          <cell r="CG361" t="str">
            <v/>
          </cell>
          <cell r="CH361" t="str">
            <v/>
          </cell>
          <cell r="CI361" t="str">
            <v/>
          </cell>
          <cell r="CK361" t="str">
            <v/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  <cell r="AS362">
            <v>0</v>
          </cell>
          <cell r="AT362">
            <v>0</v>
          </cell>
          <cell r="AU362">
            <v>0</v>
          </cell>
          <cell r="AV362">
            <v>0</v>
          </cell>
          <cell r="AW362">
            <v>0</v>
          </cell>
          <cell r="AX362">
            <v>0</v>
          </cell>
          <cell r="AY362">
            <v>0</v>
          </cell>
          <cell r="AZ362">
            <v>0</v>
          </cell>
          <cell r="BA362">
            <v>0</v>
          </cell>
          <cell r="BB362">
            <v>0</v>
          </cell>
          <cell r="BC362">
            <v>0</v>
          </cell>
          <cell r="BD362">
            <v>0</v>
          </cell>
          <cell r="BE362">
            <v>0</v>
          </cell>
          <cell r="BF362">
            <v>0</v>
          </cell>
          <cell r="BG362">
            <v>0</v>
          </cell>
          <cell r="BH362">
            <v>0</v>
          </cell>
          <cell r="BI362">
            <v>0</v>
          </cell>
          <cell r="BJ362">
            <v>0</v>
          </cell>
          <cell r="BK362">
            <v>0</v>
          </cell>
          <cell r="BL362">
            <v>0</v>
          </cell>
          <cell r="BM362">
            <v>0</v>
          </cell>
          <cell r="BN362">
            <v>0</v>
          </cell>
          <cell r="BO362">
            <v>0</v>
          </cell>
          <cell r="BP362" t="str">
            <v>верно, кода нет в перечне и закупка не у смсп</v>
          </cell>
          <cell r="BQ362">
            <v>0</v>
          </cell>
          <cell r="BR362">
            <v>0</v>
          </cell>
          <cell r="BS362">
            <v>0</v>
          </cell>
          <cell r="BT362">
            <v>0</v>
          </cell>
          <cell r="BU362" t="str">
            <v>не в работе</v>
          </cell>
          <cell r="BX362" t="str">
            <v/>
          </cell>
          <cell r="BY362" t="str">
            <v/>
          </cell>
          <cell r="BZ362" t="str">
            <v/>
          </cell>
          <cell r="CA362" t="str">
            <v/>
          </cell>
          <cell r="CB362" t="str">
            <v/>
          </cell>
          <cell r="CC362" t="str">
            <v/>
          </cell>
          <cell r="CD362" t="str">
            <v/>
          </cell>
          <cell r="CE362" t="str">
            <v/>
          </cell>
          <cell r="CF362" t="str">
            <v/>
          </cell>
          <cell r="CG362" t="str">
            <v/>
          </cell>
          <cell r="CH362" t="str">
            <v/>
          </cell>
          <cell r="CI362" t="str">
            <v/>
          </cell>
          <cell r="CK362" t="str">
            <v/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0</v>
          </cell>
          <cell r="BA363">
            <v>0</v>
          </cell>
          <cell r="BB363">
            <v>0</v>
          </cell>
          <cell r="BC363">
            <v>0</v>
          </cell>
          <cell r="BD363">
            <v>0</v>
          </cell>
          <cell r="BE363">
            <v>0</v>
          </cell>
          <cell r="BF363">
            <v>0</v>
          </cell>
          <cell r="BG363">
            <v>0</v>
          </cell>
          <cell r="BH363">
            <v>0</v>
          </cell>
          <cell r="BI363">
            <v>0</v>
          </cell>
          <cell r="BJ363">
            <v>0</v>
          </cell>
          <cell r="BK363">
            <v>0</v>
          </cell>
          <cell r="BL363">
            <v>0</v>
          </cell>
          <cell r="BM363">
            <v>0</v>
          </cell>
          <cell r="BN363">
            <v>0</v>
          </cell>
          <cell r="BO363">
            <v>0</v>
          </cell>
          <cell r="BP363" t="str">
            <v>верно, кода нет в перечне и закупка не у смсп</v>
          </cell>
          <cell r="BQ363">
            <v>0</v>
          </cell>
          <cell r="BR363">
            <v>0</v>
          </cell>
          <cell r="BS363">
            <v>0</v>
          </cell>
          <cell r="BT363">
            <v>0</v>
          </cell>
          <cell r="BU363" t="str">
            <v>не в работе</v>
          </cell>
          <cell r="BX363" t="str">
            <v/>
          </cell>
          <cell r="BY363" t="str">
            <v/>
          </cell>
          <cell r="BZ363" t="str">
            <v/>
          </cell>
          <cell r="CA363" t="str">
            <v/>
          </cell>
          <cell r="CB363" t="str">
            <v/>
          </cell>
          <cell r="CC363" t="str">
            <v/>
          </cell>
          <cell r="CD363" t="str">
            <v/>
          </cell>
          <cell r="CE363" t="str">
            <v/>
          </cell>
          <cell r="CF363" t="str">
            <v/>
          </cell>
          <cell r="CG363" t="str">
            <v/>
          </cell>
          <cell r="CH363" t="str">
            <v/>
          </cell>
          <cell r="CI363" t="str">
            <v/>
          </cell>
          <cell r="CK363" t="str">
            <v/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  <cell r="AS364">
            <v>0</v>
          </cell>
          <cell r="AT364">
            <v>0</v>
          </cell>
          <cell r="AU364">
            <v>0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0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>
            <v>0</v>
          </cell>
          <cell r="BF364">
            <v>0</v>
          </cell>
          <cell r="BG364">
            <v>0</v>
          </cell>
          <cell r="BH364">
            <v>0</v>
          </cell>
          <cell r="BI364">
            <v>0</v>
          </cell>
          <cell r="BJ364">
            <v>0</v>
          </cell>
          <cell r="BK364">
            <v>0</v>
          </cell>
          <cell r="BL364">
            <v>0</v>
          </cell>
          <cell r="BM364">
            <v>0</v>
          </cell>
          <cell r="BN364">
            <v>0</v>
          </cell>
          <cell r="BO364">
            <v>0</v>
          </cell>
          <cell r="BP364" t="str">
            <v>верно, кода нет в перечне и закупка не у смсп</v>
          </cell>
          <cell r="BQ364">
            <v>0</v>
          </cell>
          <cell r="BR364">
            <v>0</v>
          </cell>
          <cell r="BS364">
            <v>0</v>
          </cell>
          <cell r="BT364">
            <v>0</v>
          </cell>
          <cell r="BU364" t="str">
            <v>не в работе</v>
          </cell>
          <cell r="BX364" t="str">
            <v/>
          </cell>
          <cell r="BY364" t="str">
            <v/>
          </cell>
          <cell r="BZ364" t="str">
            <v/>
          </cell>
          <cell r="CA364" t="str">
            <v/>
          </cell>
          <cell r="CB364" t="str">
            <v/>
          </cell>
          <cell r="CC364" t="str">
            <v/>
          </cell>
          <cell r="CD364" t="str">
            <v/>
          </cell>
          <cell r="CE364" t="str">
            <v/>
          </cell>
          <cell r="CF364" t="str">
            <v/>
          </cell>
          <cell r="CG364" t="str">
            <v/>
          </cell>
          <cell r="CH364" t="str">
            <v/>
          </cell>
          <cell r="CI364" t="str">
            <v/>
          </cell>
          <cell r="CK364" t="str">
            <v/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  <cell r="AS365">
            <v>0</v>
          </cell>
          <cell r="AT365">
            <v>0</v>
          </cell>
          <cell r="AU365">
            <v>0</v>
          </cell>
          <cell r="AV365">
            <v>0</v>
          </cell>
          <cell r="AW365">
            <v>0</v>
          </cell>
          <cell r="AX365">
            <v>0</v>
          </cell>
          <cell r="AY365">
            <v>0</v>
          </cell>
          <cell r="AZ365">
            <v>0</v>
          </cell>
          <cell r="BA365">
            <v>0</v>
          </cell>
          <cell r="BB365">
            <v>0</v>
          </cell>
          <cell r="BC365">
            <v>0</v>
          </cell>
          <cell r="BD365">
            <v>0</v>
          </cell>
          <cell r="BE365">
            <v>0</v>
          </cell>
          <cell r="BF365">
            <v>0</v>
          </cell>
          <cell r="BG365">
            <v>0</v>
          </cell>
          <cell r="BH365">
            <v>0</v>
          </cell>
          <cell r="BI365">
            <v>0</v>
          </cell>
          <cell r="BJ365">
            <v>0</v>
          </cell>
          <cell r="BK365">
            <v>0</v>
          </cell>
          <cell r="BL365">
            <v>0</v>
          </cell>
          <cell r="BM365">
            <v>0</v>
          </cell>
          <cell r="BN365">
            <v>0</v>
          </cell>
          <cell r="BO365">
            <v>0</v>
          </cell>
          <cell r="BP365" t="str">
            <v>верно, кода нет в перечне и закупка не у смсп</v>
          </cell>
          <cell r="BQ365">
            <v>0</v>
          </cell>
          <cell r="BR365">
            <v>0</v>
          </cell>
          <cell r="BS365">
            <v>0</v>
          </cell>
          <cell r="BT365">
            <v>0</v>
          </cell>
          <cell r="BU365" t="str">
            <v>не в работе</v>
          </cell>
          <cell r="BX365" t="str">
            <v/>
          </cell>
          <cell r="BY365" t="str">
            <v/>
          </cell>
          <cell r="BZ365" t="str">
            <v/>
          </cell>
          <cell r="CA365" t="str">
            <v/>
          </cell>
          <cell r="CB365" t="str">
            <v/>
          </cell>
          <cell r="CC365" t="str">
            <v/>
          </cell>
          <cell r="CD365" t="str">
            <v/>
          </cell>
          <cell r="CE365" t="str">
            <v/>
          </cell>
          <cell r="CF365" t="str">
            <v/>
          </cell>
          <cell r="CG365" t="str">
            <v/>
          </cell>
          <cell r="CH365" t="str">
            <v/>
          </cell>
          <cell r="CI365" t="str">
            <v/>
          </cell>
          <cell r="CK365" t="str">
            <v/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0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  <cell r="AR366">
            <v>0</v>
          </cell>
          <cell r="AS366">
            <v>0</v>
          </cell>
          <cell r="AT366">
            <v>0</v>
          </cell>
          <cell r="AU366">
            <v>0</v>
          </cell>
          <cell r="AV366">
            <v>0</v>
          </cell>
          <cell r="AW366">
            <v>0</v>
          </cell>
          <cell r="AX366">
            <v>0</v>
          </cell>
          <cell r="AY366">
            <v>0</v>
          </cell>
          <cell r="AZ366">
            <v>0</v>
          </cell>
          <cell r="BA366">
            <v>0</v>
          </cell>
          <cell r="BB366">
            <v>0</v>
          </cell>
          <cell r="BC366">
            <v>0</v>
          </cell>
          <cell r="BD366">
            <v>0</v>
          </cell>
          <cell r="BE366">
            <v>0</v>
          </cell>
          <cell r="BF366">
            <v>0</v>
          </cell>
          <cell r="BG366">
            <v>0</v>
          </cell>
          <cell r="BH366">
            <v>0</v>
          </cell>
          <cell r="BI366">
            <v>0</v>
          </cell>
          <cell r="BJ366">
            <v>0</v>
          </cell>
          <cell r="BK366">
            <v>0</v>
          </cell>
          <cell r="BL366">
            <v>0</v>
          </cell>
          <cell r="BM366">
            <v>0</v>
          </cell>
          <cell r="BN366">
            <v>0</v>
          </cell>
          <cell r="BO366">
            <v>0</v>
          </cell>
          <cell r="BP366" t="str">
            <v>верно, кода нет в перечне и закупка не у смсп</v>
          </cell>
          <cell r="BQ366">
            <v>0</v>
          </cell>
          <cell r="BR366">
            <v>0</v>
          </cell>
          <cell r="BS366">
            <v>0</v>
          </cell>
          <cell r="BT366">
            <v>0</v>
          </cell>
          <cell r="BU366" t="str">
            <v>не в работе</v>
          </cell>
          <cell r="BX366" t="str">
            <v/>
          </cell>
          <cell r="BY366" t="str">
            <v/>
          </cell>
          <cell r="BZ366" t="str">
            <v/>
          </cell>
          <cell r="CA366" t="str">
            <v/>
          </cell>
          <cell r="CB366" t="str">
            <v/>
          </cell>
          <cell r="CC366" t="str">
            <v/>
          </cell>
          <cell r="CD366" t="str">
            <v/>
          </cell>
          <cell r="CE366" t="str">
            <v/>
          </cell>
          <cell r="CF366" t="str">
            <v/>
          </cell>
          <cell r="CG366" t="str">
            <v/>
          </cell>
          <cell r="CH366" t="str">
            <v/>
          </cell>
          <cell r="CI366" t="str">
            <v/>
          </cell>
          <cell r="CK366" t="str">
            <v/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0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  <cell r="AR367">
            <v>0</v>
          </cell>
          <cell r="AS367">
            <v>0</v>
          </cell>
          <cell r="AT367">
            <v>0</v>
          </cell>
          <cell r="AU367">
            <v>0</v>
          </cell>
          <cell r="AV367">
            <v>0</v>
          </cell>
          <cell r="AW367">
            <v>0</v>
          </cell>
          <cell r="AX367">
            <v>0</v>
          </cell>
          <cell r="AY367">
            <v>0</v>
          </cell>
          <cell r="AZ367">
            <v>0</v>
          </cell>
          <cell r="BA367">
            <v>0</v>
          </cell>
          <cell r="BB367">
            <v>0</v>
          </cell>
          <cell r="BC367">
            <v>0</v>
          </cell>
          <cell r="BD367">
            <v>0</v>
          </cell>
          <cell r="BE367">
            <v>0</v>
          </cell>
          <cell r="BF367">
            <v>0</v>
          </cell>
          <cell r="BG367">
            <v>0</v>
          </cell>
          <cell r="BH367">
            <v>0</v>
          </cell>
          <cell r="BI367">
            <v>0</v>
          </cell>
          <cell r="BJ367">
            <v>0</v>
          </cell>
          <cell r="BK367">
            <v>0</v>
          </cell>
          <cell r="BL367">
            <v>0</v>
          </cell>
          <cell r="BM367">
            <v>0</v>
          </cell>
          <cell r="BN367">
            <v>0</v>
          </cell>
          <cell r="BO367">
            <v>0</v>
          </cell>
          <cell r="BP367" t="str">
            <v>верно, кода нет в перечне и закупка не у смсп</v>
          </cell>
          <cell r="BQ367">
            <v>0</v>
          </cell>
          <cell r="BR367">
            <v>0</v>
          </cell>
          <cell r="BS367">
            <v>0</v>
          </cell>
          <cell r="BT367">
            <v>0</v>
          </cell>
          <cell r="BU367" t="str">
            <v>не в работе</v>
          </cell>
          <cell r="BX367" t="str">
            <v/>
          </cell>
          <cell r="BY367" t="str">
            <v/>
          </cell>
          <cell r="BZ367" t="str">
            <v/>
          </cell>
          <cell r="CA367" t="str">
            <v/>
          </cell>
          <cell r="CB367" t="str">
            <v/>
          </cell>
          <cell r="CC367" t="str">
            <v/>
          </cell>
          <cell r="CD367" t="str">
            <v/>
          </cell>
          <cell r="CE367" t="str">
            <v/>
          </cell>
          <cell r="CF367" t="str">
            <v/>
          </cell>
          <cell r="CG367" t="str">
            <v/>
          </cell>
          <cell r="CH367" t="str">
            <v/>
          </cell>
          <cell r="CI367" t="str">
            <v/>
          </cell>
          <cell r="CK367" t="str">
            <v/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  <cell r="AS368">
            <v>0</v>
          </cell>
          <cell r="AT368">
            <v>0</v>
          </cell>
          <cell r="AU368">
            <v>0</v>
          </cell>
          <cell r="AV368">
            <v>0</v>
          </cell>
          <cell r="AW368">
            <v>0</v>
          </cell>
          <cell r="AX368">
            <v>0</v>
          </cell>
          <cell r="AY368">
            <v>0</v>
          </cell>
          <cell r="AZ368">
            <v>0</v>
          </cell>
          <cell r="BA368">
            <v>0</v>
          </cell>
          <cell r="BB368">
            <v>0</v>
          </cell>
          <cell r="BC368">
            <v>0</v>
          </cell>
          <cell r="BD368">
            <v>0</v>
          </cell>
          <cell r="BE368">
            <v>0</v>
          </cell>
          <cell r="BF368">
            <v>0</v>
          </cell>
          <cell r="BG368">
            <v>0</v>
          </cell>
          <cell r="BH368">
            <v>0</v>
          </cell>
          <cell r="BI368">
            <v>0</v>
          </cell>
          <cell r="BJ368">
            <v>0</v>
          </cell>
          <cell r="BK368">
            <v>0</v>
          </cell>
          <cell r="BL368">
            <v>0</v>
          </cell>
          <cell r="BM368">
            <v>0</v>
          </cell>
          <cell r="BN368">
            <v>0</v>
          </cell>
          <cell r="BO368">
            <v>0</v>
          </cell>
          <cell r="BP368" t="str">
            <v>верно, кода нет в перечне и закупка не у смсп</v>
          </cell>
          <cell r="BQ368">
            <v>0</v>
          </cell>
          <cell r="BR368">
            <v>0</v>
          </cell>
          <cell r="BS368">
            <v>0</v>
          </cell>
          <cell r="BT368">
            <v>0</v>
          </cell>
          <cell r="BU368" t="str">
            <v>не в работе</v>
          </cell>
          <cell r="BX368" t="str">
            <v/>
          </cell>
          <cell r="BY368" t="str">
            <v/>
          </cell>
          <cell r="BZ368" t="str">
            <v/>
          </cell>
          <cell r="CA368" t="str">
            <v/>
          </cell>
          <cell r="CB368" t="str">
            <v/>
          </cell>
          <cell r="CC368" t="str">
            <v/>
          </cell>
          <cell r="CD368" t="str">
            <v/>
          </cell>
          <cell r="CE368" t="str">
            <v/>
          </cell>
          <cell r="CF368" t="str">
            <v/>
          </cell>
          <cell r="CG368" t="str">
            <v/>
          </cell>
          <cell r="CH368" t="str">
            <v/>
          </cell>
          <cell r="CI368" t="str">
            <v/>
          </cell>
          <cell r="CK368" t="str">
            <v/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  <cell r="AS369">
            <v>0</v>
          </cell>
          <cell r="AT369">
            <v>0</v>
          </cell>
          <cell r="AU369">
            <v>0</v>
          </cell>
          <cell r="AV369">
            <v>0</v>
          </cell>
          <cell r="AW369">
            <v>0</v>
          </cell>
          <cell r="AX369">
            <v>0</v>
          </cell>
          <cell r="AY369">
            <v>0</v>
          </cell>
          <cell r="AZ369">
            <v>0</v>
          </cell>
          <cell r="BA369">
            <v>0</v>
          </cell>
          <cell r="BB369">
            <v>0</v>
          </cell>
          <cell r="BC369">
            <v>0</v>
          </cell>
          <cell r="BD369">
            <v>0</v>
          </cell>
          <cell r="BE369">
            <v>0</v>
          </cell>
          <cell r="BF369">
            <v>0</v>
          </cell>
          <cell r="BG369">
            <v>0</v>
          </cell>
          <cell r="BH369">
            <v>0</v>
          </cell>
          <cell r="BI369">
            <v>0</v>
          </cell>
          <cell r="BJ369">
            <v>0</v>
          </cell>
          <cell r="BK369">
            <v>0</v>
          </cell>
          <cell r="BL369">
            <v>0</v>
          </cell>
          <cell r="BM369">
            <v>0</v>
          </cell>
          <cell r="BN369">
            <v>0</v>
          </cell>
          <cell r="BO369">
            <v>0</v>
          </cell>
          <cell r="BP369" t="str">
            <v>верно, кода нет в перечне и закупка не у смсп</v>
          </cell>
          <cell r="BQ369">
            <v>0</v>
          </cell>
          <cell r="BR369">
            <v>0</v>
          </cell>
          <cell r="BS369">
            <v>0</v>
          </cell>
          <cell r="BT369">
            <v>0</v>
          </cell>
          <cell r="BU369" t="str">
            <v>не в работе</v>
          </cell>
          <cell r="BX369" t="str">
            <v/>
          </cell>
          <cell r="BY369" t="str">
            <v/>
          </cell>
          <cell r="BZ369" t="str">
            <v/>
          </cell>
          <cell r="CA369" t="str">
            <v/>
          </cell>
          <cell r="CB369" t="str">
            <v/>
          </cell>
          <cell r="CC369" t="str">
            <v/>
          </cell>
          <cell r="CD369" t="str">
            <v/>
          </cell>
          <cell r="CE369" t="str">
            <v/>
          </cell>
          <cell r="CF369" t="str">
            <v/>
          </cell>
          <cell r="CG369" t="str">
            <v/>
          </cell>
          <cell r="CH369" t="str">
            <v/>
          </cell>
          <cell r="CI369" t="str">
            <v/>
          </cell>
          <cell r="CK369" t="str">
            <v/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0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>
            <v>0</v>
          </cell>
          <cell r="BF370">
            <v>0</v>
          </cell>
          <cell r="BG370">
            <v>0</v>
          </cell>
          <cell r="BH370">
            <v>0</v>
          </cell>
          <cell r="BI370">
            <v>0</v>
          </cell>
          <cell r="BJ370">
            <v>0</v>
          </cell>
          <cell r="BK370">
            <v>0</v>
          </cell>
          <cell r="BL370">
            <v>0</v>
          </cell>
          <cell r="BM370">
            <v>0</v>
          </cell>
          <cell r="BN370">
            <v>0</v>
          </cell>
          <cell r="BO370">
            <v>0</v>
          </cell>
          <cell r="BP370" t="str">
            <v>верно, кода нет в перечне и закупка не у смсп</v>
          </cell>
          <cell r="BQ370">
            <v>0</v>
          </cell>
          <cell r="BR370">
            <v>0</v>
          </cell>
          <cell r="BS370">
            <v>0</v>
          </cell>
          <cell r="BT370">
            <v>0</v>
          </cell>
          <cell r="BU370" t="str">
            <v>не в работе</v>
          </cell>
          <cell r="BX370" t="str">
            <v/>
          </cell>
          <cell r="BY370" t="str">
            <v/>
          </cell>
          <cell r="BZ370" t="str">
            <v/>
          </cell>
          <cell r="CA370" t="str">
            <v/>
          </cell>
          <cell r="CB370" t="str">
            <v/>
          </cell>
          <cell r="CC370" t="str">
            <v/>
          </cell>
          <cell r="CD370" t="str">
            <v/>
          </cell>
          <cell r="CE370" t="str">
            <v/>
          </cell>
          <cell r="CF370" t="str">
            <v/>
          </cell>
          <cell r="CG370" t="str">
            <v/>
          </cell>
          <cell r="CH370" t="str">
            <v/>
          </cell>
          <cell r="CI370" t="str">
            <v/>
          </cell>
          <cell r="CK370" t="str">
            <v/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T371">
            <v>0</v>
          </cell>
          <cell r="AU371">
            <v>0</v>
          </cell>
          <cell r="AV371">
            <v>0</v>
          </cell>
          <cell r="AW371">
            <v>0</v>
          </cell>
          <cell r="AX371">
            <v>0</v>
          </cell>
          <cell r="AY371">
            <v>0</v>
          </cell>
          <cell r="AZ371">
            <v>0</v>
          </cell>
          <cell r="BA371">
            <v>0</v>
          </cell>
          <cell r="BB371">
            <v>0</v>
          </cell>
          <cell r="BC371">
            <v>0</v>
          </cell>
          <cell r="BD371">
            <v>0</v>
          </cell>
          <cell r="BE371">
            <v>0</v>
          </cell>
          <cell r="BF371">
            <v>0</v>
          </cell>
          <cell r="BG371">
            <v>0</v>
          </cell>
          <cell r="BH371">
            <v>0</v>
          </cell>
          <cell r="BI371">
            <v>0</v>
          </cell>
          <cell r="BJ371">
            <v>0</v>
          </cell>
          <cell r="BK371">
            <v>0</v>
          </cell>
          <cell r="BL371">
            <v>0</v>
          </cell>
          <cell r="BM371">
            <v>0</v>
          </cell>
          <cell r="BN371">
            <v>0</v>
          </cell>
          <cell r="BO371">
            <v>0</v>
          </cell>
          <cell r="BP371" t="str">
            <v>верно, кода нет в перечне и закупка не у смсп</v>
          </cell>
          <cell r="BQ371">
            <v>0</v>
          </cell>
          <cell r="BR371">
            <v>0</v>
          </cell>
          <cell r="BS371">
            <v>0</v>
          </cell>
          <cell r="BT371">
            <v>0</v>
          </cell>
          <cell r="BU371" t="str">
            <v>не в работе</v>
          </cell>
          <cell r="BX371" t="str">
            <v/>
          </cell>
          <cell r="BY371" t="str">
            <v/>
          </cell>
          <cell r="BZ371" t="str">
            <v/>
          </cell>
          <cell r="CA371" t="str">
            <v/>
          </cell>
          <cell r="CB371" t="str">
            <v/>
          </cell>
          <cell r="CC371" t="str">
            <v/>
          </cell>
          <cell r="CD371" t="str">
            <v/>
          </cell>
          <cell r="CE371" t="str">
            <v/>
          </cell>
          <cell r="CF371" t="str">
            <v/>
          </cell>
          <cell r="CG371" t="str">
            <v/>
          </cell>
          <cell r="CH371" t="str">
            <v/>
          </cell>
          <cell r="CI371" t="str">
            <v/>
          </cell>
          <cell r="CK371" t="str">
            <v/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  <cell r="AS372">
            <v>0</v>
          </cell>
          <cell r="AT372">
            <v>0</v>
          </cell>
          <cell r="AU372">
            <v>0</v>
          </cell>
          <cell r="AV372">
            <v>0</v>
          </cell>
          <cell r="AW372">
            <v>0</v>
          </cell>
          <cell r="AX372">
            <v>0</v>
          </cell>
          <cell r="AY372">
            <v>0</v>
          </cell>
          <cell r="AZ372">
            <v>0</v>
          </cell>
          <cell r="BA372">
            <v>0</v>
          </cell>
          <cell r="BB372">
            <v>0</v>
          </cell>
          <cell r="BC372">
            <v>0</v>
          </cell>
          <cell r="BD372">
            <v>0</v>
          </cell>
          <cell r="BE372">
            <v>0</v>
          </cell>
          <cell r="BF372">
            <v>0</v>
          </cell>
          <cell r="BG372">
            <v>0</v>
          </cell>
          <cell r="BH372">
            <v>0</v>
          </cell>
          <cell r="BI372">
            <v>0</v>
          </cell>
          <cell r="BJ372">
            <v>0</v>
          </cell>
          <cell r="BK372">
            <v>0</v>
          </cell>
          <cell r="BL372">
            <v>0</v>
          </cell>
          <cell r="BM372">
            <v>0</v>
          </cell>
          <cell r="BN372">
            <v>0</v>
          </cell>
          <cell r="BO372">
            <v>0</v>
          </cell>
          <cell r="BP372" t="str">
            <v>верно, кода нет в перечне и закупка не у смсп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U372" t="str">
            <v>не в работе</v>
          </cell>
          <cell r="BX372" t="str">
            <v/>
          </cell>
          <cell r="BY372" t="str">
            <v/>
          </cell>
          <cell r="BZ372" t="str">
            <v/>
          </cell>
          <cell r="CA372" t="str">
            <v/>
          </cell>
          <cell r="CB372" t="str">
            <v/>
          </cell>
          <cell r="CC372" t="str">
            <v/>
          </cell>
          <cell r="CD372" t="str">
            <v/>
          </cell>
          <cell r="CE372" t="str">
            <v/>
          </cell>
          <cell r="CF372" t="str">
            <v/>
          </cell>
          <cell r="CG372" t="str">
            <v/>
          </cell>
          <cell r="CH372" t="str">
            <v/>
          </cell>
          <cell r="CI372" t="str">
            <v/>
          </cell>
          <cell r="CK372" t="str">
            <v/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  <cell r="AS373">
            <v>0</v>
          </cell>
          <cell r="AT373">
            <v>0</v>
          </cell>
          <cell r="AU373">
            <v>0</v>
          </cell>
          <cell r="AV373">
            <v>0</v>
          </cell>
          <cell r="AW373">
            <v>0</v>
          </cell>
          <cell r="AX373">
            <v>0</v>
          </cell>
          <cell r="AY373">
            <v>0</v>
          </cell>
          <cell r="AZ373">
            <v>0</v>
          </cell>
          <cell r="BA373">
            <v>0</v>
          </cell>
          <cell r="BB373">
            <v>0</v>
          </cell>
          <cell r="BC373">
            <v>0</v>
          </cell>
          <cell r="BD373">
            <v>0</v>
          </cell>
          <cell r="BE373">
            <v>0</v>
          </cell>
          <cell r="BF373">
            <v>0</v>
          </cell>
          <cell r="BG373">
            <v>0</v>
          </cell>
          <cell r="BH373">
            <v>0</v>
          </cell>
          <cell r="BI373">
            <v>0</v>
          </cell>
          <cell r="BJ373">
            <v>0</v>
          </cell>
          <cell r="BK373">
            <v>0</v>
          </cell>
          <cell r="BL373">
            <v>0</v>
          </cell>
          <cell r="BM373">
            <v>0</v>
          </cell>
          <cell r="BN373">
            <v>0</v>
          </cell>
          <cell r="BO373">
            <v>0</v>
          </cell>
          <cell r="BP373" t="str">
            <v>верно, кода нет в перечне и закупка не у смсп</v>
          </cell>
          <cell r="BQ373">
            <v>0</v>
          </cell>
          <cell r="BR373">
            <v>0</v>
          </cell>
          <cell r="BS373">
            <v>0</v>
          </cell>
          <cell r="BT373">
            <v>0</v>
          </cell>
          <cell r="BU373" t="str">
            <v>не в работе</v>
          </cell>
          <cell r="BX373" t="str">
            <v/>
          </cell>
          <cell r="BY373" t="str">
            <v/>
          </cell>
          <cell r="BZ373" t="str">
            <v/>
          </cell>
          <cell r="CA373" t="str">
            <v/>
          </cell>
          <cell r="CB373" t="str">
            <v/>
          </cell>
          <cell r="CC373" t="str">
            <v/>
          </cell>
          <cell r="CD373" t="str">
            <v/>
          </cell>
          <cell r="CE373" t="str">
            <v/>
          </cell>
          <cell r="CF373" t="str">
            <v/>
          </cell>
          <cell r="CG373" t="str">
            <v/>
          </cell>
          <cell r="CH373" t="str">
            <v/>
          </cell>
          <cell r="CI373" t="str">
            <v/>
          </cell>
          <cell r="CK373" t="str">
            <v/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  <cell r="AS374">
            <v>0</v>
          </cell>
          <cell r="AT374">
            <v>0</v>
          </cell>
          <cell r="AU374">
            <v>0</v>
          </cell>
          <cell r="AV374">
            <v>0</v>
          </cell>
          <cell r="AW374">
            <v>0</v>
          </cell>
          <cell r="AX374">
            <v>0</v>
          </cell>
          <cell r="AY374">
            <v>0</v>
          </cell>
          <cell r="AZ374">
            <v>0</v>
          </cell>
          <cell r="BA374">
            <v>0</v>
          </cell>
          <cell r="BB374">
            <v>0</v>
          </cell>
          <cell r="BC374">
            <v>0</v>
          </cell>
          <cell r="BD374">
            <v>0</v>
          </cell>
          <cell r="BE374">
            <v>0</v>
          </cell>
          <cell r="BF374">
            <v>0</v>
          </cell>
          <cell r="BG374">
            <v>0</v>
          </cell>
          <cell r="BH374">
            <v>0</v>
          </cell>
          <cell r="BI374">
            <v>0</v>
          </cell>
          <cell r="BJ374">
            <v>0</v>
          </cell>
          <cell r="BK374">
            <v>0</v>
          </cell>
          <cell r="BL374">
            <v>0</v>
          </cell>
          <cell r="BM374">
            <v>0</v>
          </cell>
          <cell r="BN374">
            <v>0</v>
          </cell>
          <cell r="BO374">
            <v>0</v>
          </cell>
          <cell r="BP374" t="str">
            <v>верно, кода нет в перечне и закупка не у смсп</v>
          </cell>
          <cell r="BQ374">
            <v>0</v>
          </cell>
          <cell r="BR374">
            <v>0</v>
          </cell>
          <cell r="BS374">
            <v>0</v>
          </cell>
          <cell r="BT374">
            <v>0</v>
          </cell>
          <cell r="BU374" t="str">
            <v>не в работе</v>
          </cell>
          <cell r="BX374" t="str">
            <v/>
          </cell>
          <cell r="BY374" t="str">
            <v/>
          </cell>
          <cell r="BZ374" t="str">
            <v/>
          </cell>
          <cell r="CA374" t="str">
            <v/>
          </cell>
          <cell r="CB374" t="str">
            <v/>
          </cell>
          <cell r="CC374" t="str">
            <v/>
          </cell>
          <cell r="CD374" t="str">
            <v/>
          </cell>
          <cell r="CE374" t="str">
            <v/>
          </cell>
          <cell r="CF374" t="str">
            <v/>
          </cell>
          <cell r="CG374" t="str">
            <v/>
          </cell>
          <cell r="CH374" t="str">
            <v/>
          </cell>
          <cell r="CI374" t="str">
            <v/>
          </cell>
          <cell r="CK374" t="str">
            <v/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>
            <v>0</v>
          </cell>
          <cell r="BF375">
            <v>0</v>
          </cell>
          <cell r="BG375">
            <v>0</v>
          </cell>
          <cell r="BH375">
            <v>0</v>
          </cell>
          <cell r="BI375">
            <v>0</v>
          </cell>
          <cell r="BJ375">
            <v>0</v>
          </cell>
          <cell r="BK375">
            <v>0</v>
          </cell>
          <cell r="BL375">
            <v>0</v>
          </cell>
          <cell r="BM375">
            <v>0</v>
          </cell>
          <cell r="BN375">
            <v>0</v>
          </cell>
          <cell r="BO375">
            <v>0</v>
          </cell>
          <cell r="BP375" t="str">
            <v>верно, кода нет в перечне и закупка не у смсп</v>
          </cell>
          <cell r="BQ375">
            <v>0</v>
          </cell>
          <cell r="BR375">
            <v>0</v>
          </cell>
          <cell r="BS375">
            <v>0</v>
          </cell>
          <cell r="BT375">
            <v>0</v>
          </cell>
          <cell r="BU375" t="str">
            <v>не в работе</v>
          </cell>
          <cell r="BX375" t="str">
            <v/>
          </cell>
          <cell r="BY375" t="str">
            <v/>
          </cell>
          <cell r="BZ375" t="str">
            <v/>
          </cell>
          <cell r="CA375" t="str">
            <v/>
          </cell>
          <cell r="CB375" t="str">
            <v/>
          </cell>
          <cell r="CC375" t="str">
            <v/>
          </cell>
          <cell r="CD375" t="str">
            <v/>
          </cell>
          <cell r="CE375" t="str">
            <v/>
          </cell>
          <cell r="CF375" t="str">
            <v/>
          </cell>
          <cell r="CG375" t="str">
            <v/>
          </cell>
          <cell r="CH375" t="str">
            <v/>
          </cell>
          <cell r="CI375" t="str">
            <v/>
          </cell>
          <cell r="CK375" t="str">
            <v/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>
            <v>0</v>
          </cell>
          <cell r="BF376">
            <v>0</v>
          </cell>
          <cell r="BG376">
            <v>0</v>
          </cell>
          <cell r="BH376">
            <v>0</v>
          </cell>
          <cell r="BI376">
            <v>0</v>
          </cell>
          <cell r="BJ376">
            <v>0</v>
          </cell>
          <cell r="BK376">
            <v>0</v>
          </cell>
          <cell r="BL376">
            <v>0</v>
          </cell>
          <cell r="BM376">
            <v>0</v>
          </cell>
          <cell r="BN376">
            <v>0</v>
          </cell>
          <cell r="BO376">
            <v>0</v>
          </cell>
          <cell r="BP376" t="str">
            <v>верно, кода нет в перечне и закупка не у смсп</v>
          </cell>
          <cell r="BQ376">
            <v>0</v>
          </cell>
          <cell r="BR376">
            <v>0</v>
          </cell>
          <cell r="BS376">
            <v>0</v>
          </cell>
          <cell r="BT376">
            <v>0</v>
          </cell>
          <cell r="BU376" t="str">
            <v>не в работе</v>
          </cell>
          <cell r="BX376" t="str">
            <v/>
          </cell>
          <cell r="BY376" t="str">
            <v/>
          </cell>
          <cell r="BZ376" t="str">
            <v/>
          </cell>
          <cell r="CA376" t="str">
            <v/>
          </cell>
          <cell r="CB376" t="str">
            <v/>
          </cell>
          <cell r="CC376" t="str">
            <v/>
          </cell>
          <cell r="CD376" t="str">
            <v/>
          </cell>
          <cell r="CE376" t="str">
            <v/>
          </cell>
          <cell r="CF376" t="str">
            <v/>
          </cell>
          <cell r="CG376" t="str">
            <v/>
          </cell>
          <cell r="CH376" t="str">
            <v/>
          </cell>
          <cell r="CI376" t="str">
            <v/>
          </cell>
          <cell r="CK376" t="str">
            <v/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0</v>
          </cell>
          <cell r="BI377">
            <v>0</v>
          </cell>
          <cell r="BJ377">
            <v>0</v>
          </cell>
          <cell r="BK377">
            <v>0</v>
          </cell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P377" t="str">
            <v>верно, кода нет в перечне и закупка не у смсп</v>
          </cell>
          <cell r="BQ377">
            <v>0</v>
          </cell>
          <cell r="BR377">
            <v>0</v>
          </cell>
          <cell r="BS377">
            <v>0</v>
          </cell>
          <cell r="BT377">
            <v>0</v>
          </cell>
          <cell r="BU377" t="str">
            <v>не в работе</v>
          </cell>
          <cell r="BX377" t="str">
            <v/>
          </cell>
          <cell r="BY377" t="str">
            <v/>
          </cell>
          <cell r="BZ377" t="str">
            <v/>
          </cell>
          <cell r="CA377" t="str">
            <v/>
          </cell>
          <cell r="CB377" t="str">
            <v/>
          </cell>
          <cell r="CC377" t="str">
            <v/>
          </cell>
          <cell r="CD377" t="str">
            <v/>
          </cell>
          <cell r="CE377" t="str">
            <v/>
          </cell>
          <cell r="CF377" t="str">
            <v/>
          </cell>
          <cell r="CG377" t="str">
            <v/>
          </cell>
          <cell r="CH377" t="str">
            <v/>
          </cell>
          <cell r="CI377" t="str">
            <v/>
          </cell>
          <cell r="CK377" t="str">
            <v/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  <cell r="AS378">
            <v>0</v>
          </cell>
          <cell r="AT378">
            <v>0</v>
          </cell>
          <cell r="AU378">
            <v>0</v>
          </cell>
          <cell r="AV378">
            <v>0</v>
          </cell>
          <cell r="AW378">
            <v>0</v>
          </cell>
          <cell r="AX378">
            <v>0</v>
          </cell>
          <cell r="AY378">
            <v>0</v>
          </cell>
          <cell r="AZ378">
            <v>0</v>
          </cell>
          <cell r="BA378">
            <v>0</v>
          </cell>
          <cell r="BB378">
            <v>0</v>
          </cell>
          <cell r="BC378">
            <v>0</v>
          </cell>
          <cell r="BD378">
            <v>0</v>
          </cell>
          <cell r="BE378">
            <v>0</v>
          </cell>
          <cell r="BF378">
            <v>0</v>
          </cell>
          <cell r="BG378">
            <v>0</v>
          </cell>
          <cell r="BH378">
            <v>0</v>
          </cell>
          <cell r="BI378">
            <v>0</v>
          </cell>
          <cell r="BJ378">
            <v>0</v>
          </cell>
          <cell r="BK378">
            <v>0</v>
          </cell>
          <cell r="BL378">
            <v>0</v>
          </cell>
          <cell r="BM378">
            <v>0</v>
          </cell>
          <cell r="BN378">
            <v>0</v>
          </cell>
          <cell r="BO378">
            <v>0</v>
          </cell>
          <cell r="BP378" t="str">
            <v>верно, кода нет в перечне и закупка не у смсп</v>
          </cell>
          <cell r="BQ378">
            <v>0</v>
          </cell>
          <cell r="BR378">
            <v>0</v>
          </cell>
          <cell r="BS378">
            <v>0</v>
          </cell>
          <cell r="BT378">
            <v>0</v>
          </cell>
          <cell r="BU378" t="str">
            <v>не в работе</v>
          </cell>
          <cell r="BX378" t="str">
            <v/>
          </cell>
          <cell r="BY378" t="str">
            <v/>
          </cell>
          <cell r="BZ378" t="str">
            <v/>
          </cell>
          <cell r="CA378" t="str">
            <v/>
          </cell>
          <cell r="CB378" t="str">
            <v/>
          </cell>
          <cell r="CC378" t="str">
            <v/>
          </cell>
          <cell r="CD378" t="str">
            <v/>
          </cell>
          <cell r="CE378" t="str">
            <v/>
          </cell>
          <cell r="CF378" t="str">
            <v/>
          </cell>
          <cell r="CG378" t="str">
            <v/>
          </cell>
          <cell r="CH378" t="str">
            <v/>
          </cell>
          <cell r="CI378" t="str">
            <v/>
          </cell>
          <cell r="CK378" t="str">
            <v/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  <cell r="AS379">
            <v>0</v>
          </cell>
          <cell r="AT379">
            <v>0</v>
          </cell>
          <cell r="AU379">
            <v>0</v>
          </cell>
          <cell r="AV379">
            <v>0</v>
          </cell>
          <cell r="AW379">
            <v>0</v>
          </cell>
          <cell r="AX379">
            <v>0</v>
          </cell>
          <cell r="AY379">
            <v>0</v>
          </cell>
          <cell r="AZ379">
            <v>0</v>
          </cell>
          <cell r="BA379">
            <v>0</v>
          </cell>
          <cell r="BB379">
            <v>0</v>
          </cell>
          <cell r="BC379">
            <v>0</v>
          </cell>
          <cell r="BD379">
            <v>0</v>
          </cell>
          <cell r="BE379">
            <v>0</v>
          </cell>
          <cell r="BF379">
            <v>0</v>
          </cell>
          <cell r="BG379">
            <v>0</v>
          </cell>
          <cell r="BH379">
            <v>0</v>
          </cell>
          <cell r="BI379">
            <v>0</v>
          </cell>
          <cell r="BJ379">
            <v>0</v>
          </cell>
          <cell r="BK379">
            <v>0</v>
          </cell>
          <cell r="BL379">
            <v>0</v>
          </cell>
          <cell r="BM379">
            <v>0</v>
          </cell>
          <cell r="BN379">
            <v>0</v>
          </cell>
          <cell r="BO379">
            <v>0</v>
          </cell>
          <cell r="BP379" t="str">
            <v>верно, кода нет в перечне и закупка не у смсп</v>
          </cell>
          <cell r="BQ379">
            <v>0</v>
          </cell>
          <cell r="BR379">
            <v>0</v>
          </cell>
          <cell r="BS379">
            <v>0</v>
          </cell>
          <cell r="BT379">
            <v>0</v>
          </cell>
          <cell r="BU379" t="str">
            <v>не в работе</v>
          </cell>
          <cell r="BX379" t="str">
            <v/>
          </cell>
          <cell r="BY379" t="str">
            <v/>
          </cell>
          <cell r="BZ379" t="str">
            <v/>
          </cell>
          <cell r="CA379" t="str">
            <v/>
          </cell>
          <cell r="CB379" t="str">
            <v/>
          </cell>
          <cell r="CC379" t="str">
            <v/>
          </cell>
          <cell r="CD379" t="str">
            <v/>
          </cell>
          <cell r="CE379" t="str">
            <v/>
          </cell>
          <cell r="CF379" t="str">
            <v/>
          </cell>
          <cell r="CG379" t="str">
            <v/>
          </cell>
          <cell r="CH379" t="str">
            <v/>
          </cell>
          <cell r="CI379" t="str">
            <v/>
          </cell>
          <cell r="CK379" t="str">
            <v/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  <cell r="AR380">
            <v>0</v>
          </cell>
          <cell r="AS380">
            <v>0</v>
          </cell>
          <cell r="AT380">
            <v>0</v>
          </cell>
          <cell r="AU380">
            <v>0</v>
          </cell>
          <cell r="AV380">
            <v>0</v>
          </cell>
          <cell r="AW380">
            <v>0</v>
          </cell>
          <cell r="AX380">
            <v>0</v>
          </cell>
          <cell r="AY380">
            <v>0</v>
          </cell>
          <cell r="AZ380">
            <v>0</v>
          </cell>
          <cell r="BA380">
            <v>0</v>
          </cell>
          <cell r="BB380">
            <v>0</v>
          </cell>
          <cell r="BC380">
            <v>0</v>
          </cell>
          <cell r="BD380">
            <v>0</v>
          </cell>
          <cell r="BE380">
            <v>0</v>
          </cell>
          <cell r="BF380">
            <v>0</v>
          </cell>
          <cell r="BG380">
            <v>0</v>
          </cell>
          <cell r="BH380">
            <v>0</v>
          </cell>
          <cell r="BI380">
            <v>0</v>
          </cell>
          <cell r="BJ380">
            <v>0</v>
          </cell>
          <cell r="BK380">
            <v>0</v>
          </cell>
          <cell r="BL380">
            <v>0</v>
          </cell>
          <cell r="BM380">
            <v>0</v>
          </cell>
          <cell r="BN380">
            <v>0</v>
          </cell>
          <cell r="BO380">
            <v>0</v>
          </cell>
          <cell r="BP380" t="str">
            <v>верно, кода нет в перечне и закупка не у смсп</v>
          </cell>
          <cell r="BQ380">
            <v>0</v>
          </cell>
          <cell r="BR380">
            <v>0</v>
          </cell>
          <cell r="BS380">
            <v>0</v>
          </cell>
          <cell r="BT380">
            <v>0</v>
          </cell>
          <cell r="BU380" t="str">
            <v>не в работе</v>
          </cell>
          <cell r="BX380" t="str">
            <v/>
          </cell>
          <cell r="BY380" t="str">
            <v/>
          </cell>
          <cell r="BZ380" t="str">
            <v/>
          </cell>
          <cell r="CA380" t="str">
            <v/>
          </cell>
          <cell r="CB380" t="str">
            <v/>
          </cell>
          <cell r="CC380" t="str">
            <v/>
          </cell>
          <cell r="CD380" t="str">
            <v/>
          </cell>
          <cell r="CE380" t="str">
            <v/>
          </cell>
          <cell r="CF380" t="str">
            <v/>
          </cell>
          <cell r="CG380" t="str">
            <v/>
          </cell>
          <cell r="CH380" t="str">
            <v/>
          </cell>
          <cell r="CI380" t="str">
            <v/>
          </cell>
          <cell r="CK380" t="str">
            <v/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  <cell r="AS381">
            <v>0</v>
          </cell>
          <cell r="AT381">
            <v>0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>
            <v>0</v>
          </cell>
          <cell r="BF381">
            <v>0</v>
          </cell>
          <cell r="BG381">
            <v>0</v>
          </cell>
          <cell r="BH381">
            <v>0</v>
          </cell>
          <cell r="BI381">
            <v>0</v>
          </cell>
          <cell r="BJ381">
            <v>0</v>
          </cell>
          <cell r="BK381">
            <v>0</v>
          </cell>
          <cell r="BL381">
            <v>0</v>
          </cell>
          <cell r="BM381">
            <v>0</v>
          </cell>
          <cell r="BN381">
            <v>0</v>
          </cell>
          <cell r="BO381">
            <v>0</v>
          </cell>
          <cell r="BP381" t="str">
            <v>верно, кода нет в перечне и закупка не у смсп</v>
          </cell>
          <cell r="BQ381">
            <v>0</v>
          </cell>
          <cell r="BR381">
            <v>0</v>
          </cell>
          <cell r="BS381">
            <v>0</v>
          </cell>
          <cell r="BT381">
            <v>0</v>
          </cell>
          <cell r="BU381" t="str">
            <v>не в работе</v>
          </cell>
          <cell r="BX381" t="str">
            <v/>
          </cell>
          <cell r="BY381" t="str">
            <v/>
          </cell>
          <cell r="BZ381" t="str">
            <v/>
          </cell>
          <cell r="CA381" t="str">
            <v/>
          </cell>
          <cell r="CB381" t="str">
            <v/>
          </cell>
          <cell r="CC381" t="str">
            <v/>
          </cell>
          <cell r="CD381" t="str">
            <v/>
          </cell>
          <cell r="CE381" t="str">
            <v/>
          </cell>
          <cell r="CF381" t="str">
            <v/>
          </cell>
          <cell r="CG381" t="str">
            <v/>
          </cell>
          <cell r="CH381" t="str">
            <v/>
          </cell>
          <cell r="CI381" t="str">
            <v/>
          </cell>
          <cell r="CK381" t="str">
            <v/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  <cell r="AS382">
            <v>0</v>
          </cell>
          <cell r="AT382">
            <v>0</v>
          </cell>
          <cell r="AU382">
            <v>0</v>
          </cell>
          <cell r="AV382">
            <v>0</v>
          </cell>
          <cell r="AW382">
            <v>0</v>
          </cell>
          <cell r="AX382">
            <v>0</v>
          </cell>
          <cell r="AY382">
            <v>0</v>
          </cell>
          <cell r="AZ382">
            <v>0</v>
          </cell>
          <cell r="BA382">
            <v>0</v>
          </cell>
          <cell r="BB382">
            <v>0</v>
          </cell>
          <cell r="BC382">
            <v>0</v>
          </cell>
          <cell r="BD382">
            <v>0</v>
          </cell>
          <cell r="BE382">
            <v>0</v>
          </cell>
          <cell r="BF382">
            <v>0</v>
          </cell>
          <cell r="BG382">
            <v>0</v>
          </cell>
          <cell r="BH382">
            <v>0</v>
          </cell>
          <cell r="BI382">
            <v>0</v>
          </cell>
          <cell r="BJ382">
            <v>0</v>
          </cell>
          <cell r="BK382">
            <v>0</v>
          </cell>
          <cell r="BL382">
            <v>0</v>
          </cell>
          <cell r="BM382">
            <v>0</v>
          </cell>
          <cell r="BN382">
            <v>0</v>
          </cell>
          <cell r="BO382">
            <v>0</v>
          </cell>
          <cell r="BP382" t="str">
            <v>верно, кода нет в перечне и закупка не у смсп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U382" t="str">
            <v>не в работе</v>
          </cell>
          <cell r="BX382" t="str">
            <v/>
          </cell>
          <cell r="BY382" t="str">
            <v/>
          </cell>
          <cell r="BZ382" t="str">
            <v/>
          </cell>
          <cell r="CA382" t="str">
            <v/>
          </cell>
          <cell r="CB382" t="str">
            <v/>
          </cell>
          <cell r="CC382" t="str">
            <v/>
          </cell>
          <cell r="CD382" t="str">
            <v/>
          </cell>
          <cell r="CE382" t="str">
            <v/>
          </cell>
          <cell r="CF382" t="str">
            <v/>
          </cell>
          <cell r="CG382" t="str">
            <v/>
          </cell>
          <cell r="CH382" t="str">
            <v/>
          </cell>
          <cell r="CI382" t="str">
            <v/>
          </cell>
          <cell r="CK382" t="str">
            <v/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  <cell r="BF383">
            <v>0</v>
          </cell>
          <cell r="BG383">
            <v>0</v>
          </cell>
          <cell r="BH383">
            <v>0</v>
          </cell>
          <cell r="BI383">
            <v>0</v>
          </cell>
          <cell r="BJ383">
            <v>0</v>
          </cell>
          <cell r="BK383">
            <v>0</v>
          </cell>
          <cell r="BL383">
            <v>0</v>
          </cell>
          <cell r="BM383">
            <v>0</v>
          </cell>
          <cell r="BN383">
            <v>0</v>
          </cell>
          <cell r="BO383">
            <v>0</v>
          </cell>
          <cell r="BP383">
            <v>0</v>
          </cell>
          <cell r="BQ383">
            <v>0</v>
          </cell>
          <cell r="BR383">
            <v>0</v>
          </cell>
          <cell r="BS383">
            <v>0</v>
          </cell>
          <cell r="BT383">
            <v>0</v>
          </cell>
          <cell r="BU383" t="str">
            <v>не в работе</v>
          </cell>
          <cell r="BX383" t="str">
            <v/>
          </cell>
          <cell r="BY383" t="str">
            <v/>
          </cell>
          <cell r="BZ383" t="str">
            <v/>
          </cell>
          <cell r="CA383" t="str">
            <v/>
          </cell>
          <cell r="CB383" t="str">
            <v/>
          </cell>
          <cell r="CC383" t="str">
            <v/>
          </cell>
          <cell r="CD383" t="str">
            <v/>
          </cell>
          <cell r="CE383" t="str">
            <v/>
          </cell>
          <cell r="CF383" t="str">
            <v/>
          </cell>
          <cell r="CG383" t="str">
            <v/>
          </cell>
          <cell r="CH383" t="str">
            <v/>
          </cell>
          <cell r="CI383" t="str">
            <v/>
          </cell>
          <cell r="CK383" t="str">
            <v/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  <cell r="AW384">
            <v>0</v>
          </cell>
          <cell r="AX384">
            <v>0</v>
          </cell>
          <cell r="AY384">
            <v>0</v>
          </cell>
          <cell r="AZ384">
            <v>0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>
            <v>0</v>
          </cell>
          <cell r="BF384">
            <v>0</v>
          </cell>
          <cell r="BG384">
            <v>0</v>
          </cell>
          <cell r="BH384">
            <v>0</v>
          </cell>
          <cell r="BI384">
            <v>0</v>
          </cell>
          <cell r="BJ384">
            <v>0</v>
          </cell>
          <cell r="BK384">
            <v>0</v>
          </cell>
          <cell r="BL384">
            <v>0</v>
          </cell>
          <cell r="BM384">
            <v>0</v>
          </cell>
          <cell r="BN384">
            <v>0</v>
          </cell>
          <cell r="BO384">
            <v>0</v>
          </cell>
          <cell r="BP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U384" t="str">
            <v>не в работе</v>
          </cell>
          <cell r="BX384" t="str">
            <v/>
          </cell>
          <cell r="BY384" t="str">
            <v/>
          </cell>
          <cell r="BZ384" t="str">
            <v/>
          </cell>
          <cell r="CA384" t="str">
            <v/>
          </cell>
          <cell r="CB384" t="str">
            <v/>
          </cell>
          <cell r="CC384" t="str">
            <v/>
          </cell>
          <cell r="CD384" t="str">
            <v/>
          </cell>
          <cell r="CE384" t="str">
            <v/>
          </cell>
          <cell r="CF384" t="str">
            <v/>
          </cell>
          <cell r="CG384" t="str">
            <v/>
          </cell>
          <cell r="CH384" t="str">
            <v/>
          </cell>
          <cell r="CI384" t="str">
            <v/>
          </cell>
          <cell r="CK384" t="str">
            <v/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  <cell r="AW385">
            <v>0</v>
          </cell>
          <cell r="AX385">
            <v>0</v>
          </cell>
          <cell r="AY385">
            <v>0</v>
          </cell>
          <cell r="AZ385">
            <v>0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>
            <v>0</v>
          </cell>
          <cell r="BF385">
            <v>0</v>
          </cell>
          <cell r="BG385">
            <v>0</v>
          </cell>
          <cell r="BH385">
            <v>0</v>
          </cell>
          <cell r="BI385">
            <v>0</v>
          </cell>
          <cell r="BJ385">
            <v>0</v>
          </cell>
          <cell r="BK385">
            <v>0</v>
          </cell>
          <cell r="BL385">
            <v>0</v>
          </cell>
          <cell r="BM385">
            <v>0</v>
          </cell>
          <cell r="BN385">
            <v>0</v>
          </cell>
          <cell r="BO385">
            <v>0</v>
          </cell>
          <cell r="BP385">
            <v>0</v>
          </cell>
          <cell r="BQ385">
            <v>0</v>
          </cell>
          <cell r="BR385">
            <v>0</v>
          </cell>
          <cell r="BS385">
            <v>0</v>
          </cell>
          <cell r="BT385">
            <v>0</v>
          </cell>
          <cell r="BU385" t="str">
            <v>не в работе</v>
          </cell>
          <cell r="BX385" t="str">
            <v/>
          </cell>
          <cell r="BY385" t="str">
            <v/>
          </cell>
          <cell r="BZ385" t="str">
            <v/>
          </cell>
          <cell r="CA385" t="str">
            <v/>
          </cell>
          <cell r="CB385" t="str">
            <v/>
          </cell>
          <cell r="CC385" t="str">
            <v/>
          </cell>
          <cell r="CD385" t="str">
            <v/>
          </cell>
          <cell r="CE385" t="str">
            <v/>
          </cell>
          <cell r="CF385" t="str">
            <v/>
          </cell>
          <cell r="CG385" t="str">
            <v/>
          </cell>
          <cell r="CH385" t="str">
            <v/>
          </cell>
          <cell r="CI385" t="str">
            <v/>
          </cell>
          <cell r="CK385" t="str">
            <v/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AZ386">
            <v>0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>
            <v>0</v>
          </cell>
          <cell r="BF386">
            <v>0</v>
          </cell>
          <cell r="BG386">
            <v>0</v>
          </cell>
          <cell r="BH386">
            <v>0</v>
          </cell>
          <cell r="BI386">
            <v>0</v>
          </cell>
          <cell r="BJ386">
            <v>0</v>
          </cell>
          <cell r="BK386">
            <v>0</v>
          </cell>
          <cell r="BL386">
            <v>0</v>
          </cell>
          <cell r="BM386">
            <v>0</v>
          </cell>
          <cell r="BN386">
            <v>0</v>
          </cell>
          <cell r="BO386">
            <v>0</v>
          </cell>
          <cell r="BP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U386" t="str">
            <v>не в работе</v>
          </cell>
          <cell r="BX386" t="str">
            <v/>
          </cell>
          <cell r="BY386" t="str">
            <v/>
          </cell>
          <cell r="BZ386" t="str">
            <v/>
          </cell>
          <cell r="CA386" t="str">
            <v/>
          </cell>
          <cell r="CB386" t="str">
            <v/>
          </cell>
          <cell r="CC386" t="str">
            <v/>
          </cell>
          <cell r="CD386" t="str">
            <v/>
          </cell>
          <cell r="CE386" t="str">
            <v/>
          </cell>
          <cell r="CF386" t="str">
            <v/>
          </cell>
          <cell r="CG386" t="str">
            <v/>
          </cell>
          <cell r="CH386" t="str">
            <v/>
          </cell>
          <cell r="CI386" t="str">
            <v/>
          </cell>
          <cell r="CK386" t="str">
            <v/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  <cell r="BF387">
            <v>0</v>
          </cell>
          <cell r="BG387">
            <v>0</v>
          </cell>
          <cell r="BH387">
            <v>0</v>
          </cell>
          <cell r="BI387">
            <v>0</v>
          </cell>
          <cell r="BJ387">
            <v>0</v>
          </cell>
          <cell r="BK387">
            <v>0</v>
          </cell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P387">
            <v>0</v>
          </cell>
          <cell r="BQ387">
            <v>0</v>
          </cell>
          <cell r="BR387">
            <v>0</v>
          </cell>
          <cell r="BS387">
            <v>0</v>
          </cell>
          <cell r="BT387">
            <v>0</v>
          </cell>
          <cell r="BU387" t="str">
            <v>не в работе</v>
          </cell>
          <cell r="BX387" t="str">
            <v/>
          </cell>
          <cell r="BY387" t="str">
            <v/>
          </cell>
          <cell r="BZ387" t="str">
            <v/>
          </cell>
          <cell r="CA387" t="str">
            <v/>
          </cell>
          <cell r="CB387" t="str">
            <v/>
          </cell>
          <cell r="CC387" t="str">
            <v/>
          </cell>
          <cell r="CD387" t="str">
            <v/>
          </cell>
          <cell r="CE387" t="str">
            <v/>
          </cell>
          <cell r="CF387" t="str">
            <v/>
          </cell>
          <cell r="CG387" t="str">
            <v/>
          </cell>
          <cell r="CH387" t="str">
            <v/>
          </cell>
          <cell r="CI387" t="str">
            <v/>
          </cell>
          <cell r="CK387" t="str">
            <v/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  <cell r="AS388">
            <v>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>
            <v>0</v>
          </cell>
          <cell r="BF388">
            <v>0</v>
          </cell>
          <cell r="BG388">
            <v>0</v>
          </cell>
          <cell r="BH388">
            <v>0</v>
          </cell>
          <cell r="BI388">
            <v>0</v>
          </cell>
          <cell r="BJ388">
            <v>0</v>
          </cell>
          <cell r="BK388">
            <v>0</v>
          </cell>
          <cell r="BL388">
            <v>0</v>
          </cell>
          <cell r="BM388">
            <v>0</v>
          </cell>
          <cell r="BN388">
            <v>0</v>
          </cell>
          <cell r="BO388">
            <v>0</v>
          </cell>
          <cell r="BP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U388" t="str">
            <v>не в работе</v>
          </cell>
          <cell r="BX388" t="str">
            <v/>
          </cell>
          <cell r="BY388" t="str">
            <v/>
          </cell>
          <cell r="BZ388" t="str">
            <v/>
          </cell>
          <cell r="CA388" t="str">
            <v/>
          </cell>
          <cell r="CB388" t="str">
            <v/>
          </cell>
          <cell r="CC388" t="str">
            <v/>
          </cell>
          <cell r="CD388" t="str">
            <v/>
          </cell>
          <cell r="CE388" t="str">
            <v/>
          </cell>
          <cell r="CF388" t="str">
            <v/>
          </cell>
          <cell r="CG388" t="str">
            <v/>
          </cell>
          <cell r="CH388" t="str">
            <v/>
          </cell>
          <cell r="CI388" t="str">
            <v/>
          </cell>
          <cell r="CK388" t="str">
            <v/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T389">
            <v>0</v>
          </cell>
          <cell r="AU389">
            <v>0</v>
          </cell>
          <cell r="AV389">
            <v>0</v>
          </cell>
          <cell r="AW389">
            <v>0</v>
          </cell>
          <cell r="AX389">
            <v>0</v>
          </cell>
          <cell r="AY389">
            <v>0</v>
          </cell>
          <cell r="AZ389">
            <v>0</v>
          </cell>
          <cell r="BA389">
            <v>0</v>
          </cell>
          <cell r="BB389">
            <v>0</v>
          </cell>
          <cell r="BC389">
            <v>0</v>
          </cell>
          <cell r="BD389">
            <v>0</v>
          </cell>
          <cell r="BE389">
            <v>0</v>
          </cell>
          <cell r="BF389">
            <v>0</v>
          </cell>
          <cell r="BG389">
            <v>0</v>
          </cell>
          <cell r="BH389">
            <v>0</v>
          </cell>
          <cell r="BI389">
            <v>0</v>
          </cell>
          <cell r="BJ389">
            <v>0</v>
          </cell>
          <cell r="BK389">
            <v>0</v>
          </cell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P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U389" t="str">
            <v>не в работе</v>
          </cell>
          <cell r="BX389" t="str">
            <v/>
          </cell>
          <cell r="BY389" t="str">
            <v/>
          </cell>
          <cell r="BZ389" t="str">
            <v/>
          </cell>
          <cell r="CA389" t="str">
            <v/>
          </cell>
          <cell r="CB389" t="str">
            <v/>
          </cell>
          <cell r="CC389" t="str">
            <v/>
          </cell>
          <cell r="CD389" t="str">
            <v/>
          </cell>
          <cell r="CE389" t="str">
            <v/>
          </cell>
          <cell r="CF389" t="str">
            <v/>
          </cell>
          <cell r="CG389" t="str">
            <v/>
          </cell>
          <cell r="CH389" t="str">
            <v/>
          </cell>
          <cell r="CI389" t="str">
            <v/>
          </cell>
          <cell r="CK389" t="str">
            <v/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0</v>
          </cell>
          <cell r="BF390">
            <v>0</v>
          </cell>
          <cell r="BG390">
            <v>0</v>
          </cell>
          <cell r="BH390">
            <v>0</v>
          </cell>
          <cell r="BI390">
            <v>0</v>
          </cell>
          <cell r="BJ390">
            <v>0</v>
          </cell>
          <cell r="BK390">
            <v>0</v>
          </cell>
          <cell r="BL390">
            <v>0</v>
          </cell>
          <cell r="BM390">
            <v>0</v>
          </cell>
          <cell r="BN390">
            <v>0</v>
          </cell>
          <cell r="BO390">
            <v>0</v>
          </cell>
          <cell r="BP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U390" t="str">
            <v>не в работе</v>
          </cell>
          <cell r="BX390" t="str">
            <v/>
          </cell>
          <cell r="BY390" t="str">
            <v/>
          </cell>
          <cell r="BZ390" t="str">
            <v/>
          </cell>
          <cell r="CA390" t="str">
            <v/>
          </cell>
          <cell r="CB390" t="str">
            <v/>
          </cell>
          <cell r="CC390" t="str">
            <v/>
          </cell>
          <cell r="CD390" t="str">
            <v/>
          </cell>
          <cell r="CE390" t="str">
            <v/>
          </cell>
          <cell r="CF390" t="str">
            <v/>
          </cell>
          <cell r="CG390" t="str">
            <v/>
          </cell>
          <cell r="CH390" t="str">
            <v/>
          </cell>
          <cell r="CI390" t="str">
            <v/>
          </cell>
          <cell r="CK390" t="str">
            <v/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  <cell r="AS391">
            <v>0</v>
          </cell>
          <cell r="AT391">
            <v>0</v>
          </cell>
          <cell r="AU391">
            <v>0</v>
          </cell>
          <cell r="AV391">
            <v>0</v>
          </cell>
          <cell r="AW391">
            <v>0</v>
          </cell>
          <cell r="AX391">
            <v>0</v>
          </cell>
          <cell r="AY391">
            <v>0</v>
          </cell>
          <cell r="AZ391">
            <v>0</v>
          </cell>
          <cell r="BA391">
            <v>0</v>
          </cell>
          <cell r="BB391">
            <v>0</v>
          </cell>
          <cell r="BC391">
            <v>0</v>
          </cell>
          <cell r="BD391">
            <v>0</v>
          </cell>
          <cell r="BE391">
            <v>0</v>
          </cell>
          <cell r="BF391">
            <v>0</v>
          </cell>
          <cell r="BG391">
            <v>0</v>
          </cell>
          <cell r="BH391">
            <v>0</v>
          </cell>
          <cell r="BI391">
            <v>0</v>
          </cell>
          <cell r="BJ391">
            <v>0</v>
          </cell>
          <cell r="BK391">
            <v>0</v>
          </cell>
          <cell r="BL391">
            <v>0</v>
          </cell>
          <cell r="BM391">
            <v>0</v>
          </cell>
          <cell r="BN391">
            <v>0</v>
          </cell>
          <cell r="BO391">
            <v>0</v>
          </cell>
          <cell r="BP391">
            <v>0</v>
          </cell>
          <cell r="BQ391">
            <v>0</v>
          </cell>
          <cell r="BR391">
            <v>0</v>
          </cell>
          <cell r="BS391">
            <v>0</v>
          </cell>
          <cell r="BT391">
            <v>0</v>
          </cell>
          <cell r="BU391" t="str">
            <v>не в работе</v>
          </cell>
          <cell r="BX391" t="str">
            <v/>
          </cell>
          <cell r="BY391" t="str">
            <v/>
          </cell>
          <cell r="BZ391" t="str">
            <v/>
          </cell>
          <cell r="CA391" t="str">
            <v/>
          </cell>
          <cell r="CB391" t="str">
            <v/>
          </cell>
          <cell r="CC391" t="str">
            <v/>
          </cell>
          <cell r="CD391" t="str">
            <v/>
          </cell>
          <cell r="CE391" t="str">
            <v/>
          </cell>
          <cell r="CF391" t="str">
            <v/>
          </cell>
          <cell r="CG391" t="str">
            <v/>
          </cell>
          <cell r="CH391" t="str">
            <v/>
          </cell>
          <cell r="CI391" t="str">
            <v/>
          </cell>
          <cell r="CK391" t="str">
            <v/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0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>
            <v>0</v>
          </cell>
          <cell r="BF392">
            <v>0</v>
          </cell>
          <cell r="BG392">
            <v>0</v>
          </cell>
          <cell r="BH392">
            <v>0</v>
          </cell>
          <cell r="BI392">
            <v>0</v>
          </cell>
          <cell r="BJ392">
            <v>0</v>
          </cell>
          <cell r="BK392">
            <v>0</v>
          </cell>
          <cell r="BL392">
            <v>0</v>
          </cell>
          <cell r="BM392">
            <v>0</v>
          </cell>
          <cell r="BN392">
            <v>0</v>
          </cell>
          <cell r="BO392">
            <v>0</v>
          </cell>
          <cell r="BP392">
            <v>0</v>
          </cell>
          <cell r="BQ392">
            <v>0</v>
          </cell>
          <cell r="BR392">
            <v>0</v>
          </cell>
          <cell r="BS392">
            <v>0</v>
          </cell>
          <cell r="BT392">
            <v>0</v>
          </cell>
          <cell r="BU392" t="str">
            <v>не в работе</v>
          </cell>
          <cell r="BX392" t="str">
            <v/>
          </cell>
          <cell r="BY392" t="str">
            <v/>
          </cell>
          <cell r="BZ392" t="str">
            <v/>
          </cell>
          <cell r="CA392" t="str">
            <v/>
          </cell>
          <cell r="CB392" t="str">
            <v/>
          </cell>
          <cell r="CC392" t="str">
            <v/>
          </cell>
          <cell r="CD392" t="str">
            <v/>
          </cell>
          <cell r="CE392" t="str">
            <v/>
          </cell>
          <cell r="CF392" t="str">
            <v/>
          </cell>
          <cell r="CG392" t="str">
            <v/>
          </cell>
          <cell r="CH392" t="str">
            <v/>
          </cell>
          <cell r="CI392" t="str">
            <v/>
          </cell>
          <cell r="CK392" t="str">
            <v/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  <cell r="AW393">
            <v>0</v>
          </cell>
          <cell r="AX393">
            <v>0</v>
          </cell>
          <cell r="AY393">
            <v>0</v>
          </cell>
          <cell r="AZ393">
            <v>0</v>
          </cell>
          <cell r="BA393">
            <v>0</v>
          </cell>
          <cell r="BB393">
            <v>0</v>
          </cell>
          <cell r="BC393">
            <v>0</v>
          </cell>
          <cell r="BD393">
            <v>0</v>
          </cell>
          <cell r="BE393">
            <v>0</v>
          </cell>
          <cell r="BF393">
            <v>0</v>
          </cell>
          <cell r="BG393">
            <v>0</v>
          </cell>
          <cell r="BH393">
            <v>0</v>
          </cell>
          <cell r="BI393">
            <v>0</v>
          </cell>
          <cell r="BJ393">
            <v>0</v>
          </cell>
          <cell r="BK393">
            <v>0</v>
          </cell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P393">
            <v>0</v>
          </cell>
          <cell r="BQ393">
            <v>0</v>
          </cell>
          <cell r="BR393">
            <v>0</v>
          </cell>
          <cell r="BS393">
            <v>0</v>
          </cell>
          <cell r="BT393">
            <v>0</v>
          </cell>
          <cell r="BU393" t="str">
            <v>не в работе</v>
          </cell>
          <cell r="BX393" t="str">
            <v/>
          </cell>
          <cell r="BY393" t="str">
            <v/>
          </cell>
          <cell r="BZ393" t="str">
            <v/>
          </cell>
          <cell r="CA393" t="str">
            <v/>
          </cell>
          <cell r="CB393" t="str">
            <v/>
          </cell>
          <cell r="CC393" t="str">
            <v/>
          </cell>
          <cell r="CD393" t="str">
            <v/>
          </cell>
          <cell r="CE393" t="str">
            <v/>
          </cell>
          <cell r="CF393" t="str">
            <v/>
          </cell>
          <cell r="CG393" t="str">
            <v/>
          </cell>
          <cell r="CH393" t="str">
            <v/>
          </cell>
          <cell r="CI393" t="str">
            <v/>
          </cell>
          <cell r="CK393" t="str">
            <v/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0</v>
          </cell>
          <cell r="AV394">
            <v>0</v>
          </cell>
          <cell r="AW394">
            <v>0</v>
          </cell>
          <cell r="AX394">
            <v>0</v>
          </cell>
          <cell r="AY394">
            <v>0</v>
          </cell>
          <cell r="AZ394">
            <v>0</v>
          </cell>
          <cell r="BA394">
            <v>0</v>
          </cell>
          <cell r="BB394">
            <v>0</v>
          </cell>
          <cell r="BC394">
            <v>0</v>
          </cell>
          <cell r="BD394">
            <v>0</v>
          </cell>
          <cell r="BE394">
            <v>0</v>
          </cell>
          <cell r="BF394">
            <v>0</v>
          </cell>
          <cell r="BG394">
            <v>0</v>
          </cell>
          <cell r="BH394">
            <v>0</v>
          </cell>
          <cell r="BI394">
            <v>0</v>
          </cell>
          <cell r="BJ394">
            <v>0</v>
          </cell>
          <cell r="BK394">
            <v>0</v>
          </cell>
          <cell r="BL394">
            <v>0</v>
          </cell>
          <cell r="BM394">
            <v>0</v>
          </cell>
          <cell r="BN394">
            <v>0</v>
          </cell>
          <cell r="BO394">
            <v>0</v>
          </cell>
          <cell r="BP394">
            <v>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U394" t="str">
            <v>не в работе</v>
          </cell>
          <cell r="BX394" t="str">
            <v/>
          </cell>
          <cell r="BY394" t="str">
            <v/>
          </cell>
          <cell r="BZ394" t="str">
            <v/>
          </cell>
          <cell r="CA394" t="str">
            <v/>
          </cell>
          <cell r="CB394" t="str">
            <v/>
          </cell>
          <cell r="CC394" t="str">
            <v/>
          </cell>
          <cell r="CD394" t="str">
            <v/>
          </cell>
          <cell r="CE394" t="str">
            <v/>
          </cell>
          <cell r="CF394" t="str">
            <v/>
          </cell>
          <cell r="CG394" t="str">
            <v/>
          </cell>
          <cell r="CH394" t="str">
            <v/>
          </cell>
          <cell r="CI394" t="str">
            <v/>
          </cell>
          <cell r="CK394" t="str">
            <v/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0</v>
          </cell>
          <cell r="AS395">
            <v>0</v>
          </cell>
          <cell r="AT395">
            <v>0</v>
          </cell>
          <cell r="AU395">
            <v>0</v>
          </cell>
          <cell r="AV395">
            <v>0</v>
          </cell>
          <cell r="AW395">
            <v>0</v>
          </cell>
          <cell r="AX395">
            <v>0</v>
          </cell>
          <cell r="AY395">
            <v>0</v>
          </cell>
          <cell r="AZ395">
            <v>0</v>
          </cell>
          <cell r="BA395">
            <v>0</v>
          </cell>
          <cell r="BB395">
            <v>0</v>
          </cell>
          <cell r="BC395">
            <v>0</v>
          </cell>
          <cell r="BD395">
            <v>0</v>
          </cell>
          <cell r="BE395">
            <v>0</v>
          </cell>
          <cell r="BF395">
            <v>0</v>
          </cell>
          <cell r="BG395">
            <v>0</v>
          </cell>
          <cell r="BH395">
            <v>0</v>
          </cell>
          <cell r="BI395">
            <v>0</v>
          </cell>
          <cell r="BJ395">
            <v>0</v>
          </cell>
          <cell r="BK395">
            <v>0</v>
          </cell>
          <cell r="BL395">
            <v>0</v>
          </cell>
          <cell r="BM395">
            <v>0</v>
          </cell>
          <cell r="BN395">
            <v>0</v>
          </cell>
          <cell r="BO395">
            <v>0</v>
          </cell>
          <cell r="BP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U395" t="str">
            <v>не в работе</v>
          </cell>
          <cell r="BX395" t="str">
            <v/>
          </cell>
          <cell r="BY395" t="str">
            <v/>
          </cell>
          <cell r="BZ395" t="str">
            <v/>
          </cell>
          <cell r="CA395" t="str">
            <v/>
          </cell>
          <cell r="CB395" t="str">
            <v/>
          </cell>
          <cell r="CC395" t="str">
            <v/>
          </cell>
          <cell r="CD395" t="str">
            <v/>
          </cell>
          <cell r="CE395" t="str">
            <v/>
          </cell>
          <cell r="CF395" t="str">
            <v/>
          </cell>
          <cell r="CG395" t="str">
            <v/>
          </cell>
          <cell r="CH395" t="str">
            <v/>
          </cell>
          <cell r="CI395" t="str">
            <v/>
          </cell>
          <cell r="CK395" t="str">
            <v/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  <cell r="AW396">
            <v>0</v>
          </cell>
          <cell r="AX396">
            <v>0</v>
          </cell>
          <cell r="AY396">
            <v>0</v>
          </cell>
          <cell r="AZ396">
            <v>0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>
            <v>0</v>
          </cell>
          <cell r="BF396">
            <v>0</v>
          </cell>
          <cell r="BG396">
            <v>0</v>
          </cell>
          <cell r="BH396">
            <v>0</v>
          </cell>
          <cell r="BI396">
            <v>0</v>
          </cell>
          <cell r="BJ396">
            <v>0</v>
          </cell>
          <cell r="BK396">
            <v>0</v>
          </cell>
          <cell r="BL396">
            <v>0</v>
          </cell>
          <cell r="BM396">
            <v>0</v>
          </cell>
          <cell r="BN396">
            <v>0</v>
          </cell>
          <cell r="BO396">
            <v>0</v>
          </cell>
          <cell r="BP396">
            <v>0</v>
          </cell>
          <cell r="BQ396">
            <v>0</v>
          </cell>
          <cell r="BR396">
            <v>0</v>
          </cell>
          <cell r="BS396">
            <v>0</v>
          </cell>
          <cell r="BT396">
            <v>0</v>
          </cell>
          <cell r="BU396" t="str">
            <v>не в работе</v>
          </cell>
          <cell r="BX396" t="str">
            <v/>
          </cell>
          <cell r="BY396" t="str">
            <v/>
          </cell>
          <cell r="BZ396" t="str">
            <v/>
          </cell>
          <cell r="CA396" t="str">
            <v/>
          </cell>
          <cell r="CB396" t="str">
            <v/>
          </cell>
          <cell r="CC396" t="str">
            <v/>
          </cell>
          <cell r="CD396" t="str">
            <v/>
          </cell>
          <cell r="CE396" t="str">
            <v/>
          </cell>
          <cell r="CF396" t="str">
            <v/>
          </cell>
          <cell r="CG396" t="str">
            <v/>
          </cell>
          <cell r="CH396" t="str">
            <v/>
          </cell>
          <cell r="CI396" t="str">
            <v/>
          </cell>
          <cell r="CK396" t="str">
            <v/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  <cell r="AS397">
            <v>0</v>
          </cell>
          <cell r="AT397">
            <v>0</v>
          </cell>
          <cell r="AU397">
            <v>0</v>
          </cell>
          <cell r="AV397">
            <v>0</v>
          </cell>
          <cell r="AW397">
            <v>0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  <cell r="BF397">
            <v>0</v>
          </cell>
          <cell r="BG397">
            <v>0</v>
          </cell>
          <cell r="BH397">
            <v>0</v>
          </cell>
          <cell r="BI397">
            <v>0</v>
          </cell>
          <cell r="BJ397">
            <v>0</v>
          </cell>
          <cell r="BK397">
            <v>0</v>
          </cell>
          <cell r="BL397">
            <v>0</v>
          </cell>
          <cell r="BM397">
            <v>0</v>
          </cell>
          <cell r="BN397">
            <v>0</v>
          </cell>
          <cell r="BO397">
            <v>0</v>
          </cell>
          <cell r="BP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U397" t="str">
            <v>не в работе</v>
          </cell>
          <cell r="BX397" t="str">
            <v/>
          </cell>
          <cell r="BY397" t="str">
            <v/>
          </cell>
          <cell r="BZ397" t="str">
            <v/>
          </cell>
          <cell r="CA397" t="str">
            <v/>
          </cell>
          <cell r="CB397" t="str">
            <v/>
          </cell>
          <cell r="CC397" t="str">
            <v/>
          </cell>
          <cell r="CD397" t="str">
            <v/>
          </cell>
          <cell r="CE397" t="str">
            <v/>
          </cell>
          <cell r="CF397" t="str">
            <v/>
          </cell>
          <cell r="CG397" t="str">
            <v/>
          </cell>
          <cell r="CH397" t="str">
            <v/>
          </cell>
          <cell r="CI397" t="str">
            <v/>
          </cell>
          <cell r="CK397" t="str">
            <v/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  <cell r="AW398">
            <v>0</v>
          </cell>
          <cell r="AX398">
            <v>0</v>
          </cell>
          <cell r="AY398">
            <v>0</v>
          </cell>
          <cell r="AZ398">
            <v>0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>
            <v>0</v>
          </cell>
          <cell r="BF398">
            <v>0</v>
          </cell>
          <cell r="BG398">
            <v>0</v>
          </cell>
          <cell r="BH398">
            <v>0</v>
          </cell>
          <cell r="BI398">
            <v>0</v>
          </cell>
          <cell r="BJ398">
            <v>0</v>
          </cell>
          <cell r="BK398">
            <v>0</v>
          </cell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P398">
            <v>0</v>
          </cell>
          <cell r="BQ398">
            <v>0</v>
          </cell>
          <cell r="BR398">
            <v>0</v>
          </cell>
          <cell r="BS398">
            <v>0</v>
          </cell>
          <cell r="BT398">
            <v>0</v>
          </cell>
          <cell r="BU398" t="str">
            <v>не в работе</v>
          </cell>
          <cell r="BX398" t="str">
            <v/>
          </cell>
          <cell r="BY398" t="str">
            <v/>
          </cell>
          <cell r="BZ398" t="str">
            <v/>
          </cell>
          <cell r="CA398" t="str">
            <v/>
          </cell>
          <cell r="CB398" t="str">
            <v/>
          </cell>
          <cell r="CC398" t="str">
            <v/>
          </cell>
          <cell r="CD398" t="str">
            <v/>
          </cell>
          <cell r="CE398" t="str">
            <v/>
          </cell>
          <cell r="CF398" t="str">
            <v/>
          </cell>
          <cell r="CG398" t="str">
            <v/>
          </cell>
          <cell r="CH398" t="str">
            <v/>
          </cell>
          <cell r="CI398" t="str">
            <v/>
          </cell>
          <cell r="CK398" t="str">
            <v/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  <cell r="AS399">
            <v>0</v>
          </cell>
          <cell r="AT399">
            <v>0</v>
          </cell>
          <cell r="AU399">
            <v>0</v>
          </cell>
          <cell r="AV399">
            <v>0</v>
          </cell>
          <cell r="AW399">
            <v>0</v>
          </cell>
          <cell r="AX399">
            <v>0</v>
          </cell>
          <cell r="AY399">
            <v>0</v>
          </cell>
          <cell r="AZ399">
            <v>0</v>
          </cell>
          <cell r="BA399">
            <v>0</v>
          </cell>
          <cell r="BB399">
            <v>0</v>
          </cell>
          <cell r="BC399">
            <v>0</v>
          </cell>
          <cell r="BD399">
            <v>0</v>
          </cell>
          <cell r="BE399">
            <v>0</v>
          </cell>
          <cell r="BF399">
            <v>0</v>
          </cell>
          <cell r="BG399">
            <v>0</v>
          </cell>
          <cell r="BH399">
            <v>0</v>
          </cell>
          <cell r="BI399">
            <v>0</v>
          </cell>
          <cell r="BJ399">
            <v>0</v>
          </cell>
          <cell r="BK399">
            <v>0</v>
          </cell>
          <cell r="BL399">
            <v>0</v>
          </cell>
          <cell r="BM399">
            <v>0</v>
          </cell>
          <cell r="BN399">
            <v>0</v>
          </cell>
          <cell r="BO399">
            <v>0</v>
          </cell>
          <cell r="BP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U399" t="str">
            <v>не в работе</v>
          </cell>
          <cell r="BX399" t="str">
            <v/>
          </cell>
          <cell r="BY399" t="str">
            <v/>
          </cell>
          <cell r="BZ399" t="str">
            <v/>
          </cell>
          <cell r="CA399" t="str">
            <v/>
          </cell>
          <cell r="CB399" t="str">
            <v/>
          </cell>
          <cell r="CC399" t="str">
            <v/>
          </cell>
          <cell r="CD399" t="str">
            <v/>
          </cell>
          <cell r="CE399" t="str">
            <v/>
          </cell>
          <cell r="CF399" t="str">
            <v/>
          </cell>
          <cell r="CG399" t="str">
            <v/>
          </cell>
          <cell r="CH399" t="str">
            <v/>
          </cell>
          <cell r="CI399" t="str">
            <v/>
          </cell>
          <cell r="CK399" t="str">
            <v/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  <cell r="AS400">
            <v>0</v>
          </cell>
          <cell r="AT400">
            <v>0</v>
          </cell>
          <cell r="AU400">
            <v>0</v>
          </cell>
          <cell r="AV400">
            <v>0</v>
          </cell>
          <cell r="AW400">
            <v>0</v>
          </cell>
          <cell r="AX400">
            <v>0</v>
          </cell>
          <cell r="AY400">
            <v>0</v>
          </cell>
          <cell r="AZ400">
            <v>0</v>
          </cell>
          <cell r="BA400">
            <v>0</v>
          </cell>
          <cell r="BB400">
            <v>0</v>
          </cell>
          <cell r="BC400">
            <v>0</v>
          </cell>
          <cell r="BD400">
            <v>0</v>
          </cell>
          <cell r="BE400">
            <v>0</v>
          </cell>
          <cell r="BF400">
            <v>0</v>
          </cell>
          <cell r="BG400">
            <v>0</v>
          </cell>
          <cell r="BH400">
            <v>0</v>
          </cell>
          <cell r="BI400">
            <v>0</v>
          </cell>
          <cell r="BJ400">
            <v>0</v>
          </cell>
          <cell r="BK400">
            <v>0</v>
          </cell>
          <cell r="BL400">
            <v>0</v>
          </cell>
          <cell r="BM400">
            <v>0</v>
          </cell>
          <cell r="BN400">
            <v>0</v>
          </cell>
          <cell r="BO400">
            <v>0</v>
          </cell>
          <cell r="BP400">
            <v>0</v>
          </cell>
          <cell r="BQ400">
            <v>0</v>
          </cell>
          <cell r="BR400">
            <v>0</v>
          </cell>
          <cell r="BS400">
            <v>0</v>
          </cell>
          <cell r="BT400">
            <v>0</v>
          </cell>
          <cell r="BU400" t="str">
            <v>не в работе</v>
          </cell>
          <cell r="BX400" t="str">
            <v/>
          </cell>
          <cell r="BY400" t="str">
            <v/>
          </cell>
          <cell r="BZ400" t="str">
            <v/>
          </cell>
          <cell r="CA400" t="str">
            <v/>
          </cell>
          <cell r="CB400" t="str">
            <v/>
          </cell>
          <cell r="CC400" t="str">
            <v/>
          </cell>
          <cell r="CD400" t="str">
            <v/>
          </cell>
          <cell r="CE400" t="str">
            <v/>
          </cell>
          <cell r="CF400" t="str">
            <v/>
          </cell>
          <cell r="CG400" t="str">
            <v/>
          </cell>
          <cell r="CH400" t="str">
            <v/>
          </cell>
          <cell r="CI400" t="str">
            <v/>
          </cell>
          <cell r="CK400" t="str">
            <v/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  <cell r="AR401">
            <v>0</v>
          </cell>
          <cell r="AS401">
            <v>0</v>
          </cell>
          <cell r="AT401">
            <v>0</v>
          </cell>
          <cell r="AU401">
            <v>0</v>
          </cell>
          <cell r="AV401">
            <v>0</v>
          </cell>
          <cell r="AW401">
            <v>0</v>
          </cell>
          <cell r="AX401">
            <v>0</v>
          </cell>
          <cell r="AY401">
            <v>0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0</v>
          </cell>
          <cell r="BF401">
            <v>0</v>
          </cell>
          <cell r="BG401">
            <v>0</v>
          </cell>
          <cell r="BH401">
            <v>0</v>
          </cell>
          <cell r="BI401">
            <v>0</v>
          </cell>
          <cell r="BJ401">
            <v>0</v>
          </cell>
          <cell r="BK401">
            <v>0</v>
          </cell>
          <cell r="BL401">
            <v>0</v>
          </cell>
          <cell r="BM401">
            <v>0</v>
          </cell>
          <cell r="BN401">
            <v>0</v>
          </cell>
          <cell r="BO401">
            <v>0</v>
          </cell>
          <cell r="BP401">
            <v>0</v>
          </cell>
          <cell r="BQ401">
            <v>0</v>
          </cell>
          <cell r="BR401">
            <v>0</v>
          </cell>
          <cell r="BS401">
            <v>0</v>
          </cell>
          <cell r="BT401">
            <v>0</v>
          </cell>
          <cell r="BU401" t="str">
            <v>не в работе</v>
          </cell>
          <cell r="BX401" t="str">
            <v/>
          </cell>
          <cell r="BY401" t="str">
            <v/>
          </cell>
          <cell r="BZ401" t="str">
            <v/>
          </cell>
          <cell r="CA401" t="str">
            <v/>
          </cell>
          <cell r="CB401" t="str">
            <v/>
          </cell>
          <cell r="CC401" t="str">
            <v/>
          </cell>
          <cell r="CD401" t="str">
            <v/>
          </cell>
          <cell r="CE401" t="str">
            <v/>
          </cell>
          <cell r="CF401" t="str">
            <v/>
          </cell>
          <cell r="CG401" t="str">
            <v/>
          </cell>
          <cell r="CH401" t="str">
            <v/>
          </cell>
          <cell r="CI401" t="str">
            <v/>
          </cell>
          <cell r="CK401" t="str">
            <v/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  <cell r="AW402">
            <v>0</v>
          </cell>
          <cell r="AX402">
            <v>0</v>
          </cell>
          <cell r="AY402">
            <v>0</v>
          </cell>
          <cell r="AZ402">
            <v>0</v>
          </cell>
          <cell r="BA402">
            <v>0</v>
          </cell>
          <cell r="BB402">
            <v>0</v>
          </cell>
          <cell r="BC402">
            <v>0</v>
          </cell>
          <cell r="BD402">
            <v>0</v>
          </cell>
          <cell r="BE402">
            <v>0</v>
          </cell>
          <cell r="BF402">
            <v>0</v>
          </cell>
          <cell r="BG402">
            <v>0</v>
          </cell>
          <cell r="BH402">
            <v>0</v>
          </cell>
          <cell r="BI402">
            <v>0</v>
          </cell>
          <cell r="BJ402">
            <v>0</v>
          </cell>
          <cell r="BK402">
            <v>0</v>
          </cell>
          <cell r="BL402">
            <v>0</v>
          </cell>
          <cell r="BM402">
            <v>0</v>
          </cell>
          <cell r="BN402">
            <v>0</v>
          </cell>
          <cell r="BO402">
            <v>0</v>
          </cell>
          <cell r="BP402">
            <v>0</v>
          </cell>
          <cell r="BQ402">
            <v>0</v>
          </cell>
          <cell r="BR402">
            <v>0</v>
          </cell>
          <cell r="BS402">
            <v>0</v>
          </cell>
          <cell r="BT402">
            <v>0</v>
          </cell>
          <cell r="BU402" t="str">
            <v>не в работе</v>
          </cell>
          <cell r="BX402" t="str">
            <v/>
          </cell>
          <cell r="BY402" t="str">
            <v/>
          </cell>
          <cell r="BZ402" t="str">
            <v/>
          </cell>
          <cell r="CA402" t="str">
            <v/>
          </cell>
          <cell r="CB402" t="str">
            <v/>
          </cell>
          <cell r="CC402" t="str">
            <v/>
          </cell>
          <cell r="CD402" t="str">
            <v/>
          </cell>
          <cell r="CE402" t="str">
            <v/>
          </cell>
          <cell r="CF402" t="str">
            <v/>
          </cell>
          <cell r="CG402" t="str">
            <v/>
          </cell>
          <cell r="CH402" t="str">
            <v/>
          </cell>
          <cell r="CI402" t="str">
            <v/>
          </cell>
          <cell r="CK402" t="str">
            <v/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0</v>
          </cell>
          <cell r="AT403">
            <v>0</v>
          </cell>
          <cell r="AU403">
            <v>0</v>
          </cell>
          <cell r="AV403">
            <v>0</v>
          </cell>
          <cell r="AW403">
            <v>0</v>
          </cell>
          <cell r="AX403">
            <v>0</v>
          </cell>
          <cell r="AY403">
            <v>0</v>
          </cell>
          <cell r="AZ403">
            <v>0</v>
          </cell>
          <cell r="BA403">
            <v>0</v>
          </cell>
          <cell r="BB403">
            <v>0</v>
          </cell>
          <cell r="BC403">
            <v>0</v>
          </cell>
          <cell r="BD403">
            <v>0</v>
          </cell>
          <cell r="BE403">
            <v>0</v>
          </cell>
          <cell r="BF403">
            <v>0</v>
          </cell>
          <cell r="BG403">
            <v>0</v>
          </cell>
          <cell r="BH403">
            <v>0</v>
          </cell>
          <cell r="BI403">
            <v>0</v>
          </cell>
          <cell r="BJ403">
            <v>0</v>
          </cell>
          <cell r="BK403">
            <v>0</v>
          </cell>
          <cell r="BL403">
            <v>0</v>
          </cell>
          <cell r="BM403">
            <v>0</v>
          </cell>
          <cell r="BN403">
            <v>0</v>
          </cell>
          <cell r="BO403">
            <v>0</v>
          </cell>
          <cell r="BP403">
            <v>0</v>
          </cell>
          <cell r="BQ403">
            <v>0</v>
          </cell>
          <cell r="BR403">
            <v>0</v>
          </cell>
          <cell r="BS403">
            <v>0</v>
          </cell>
          <cell r="BT403">
            <v>0</v>
          </cell>
          <cell r="BU403" t="str">
            <v>не в работе</v>
          </cell>
          <cell r="BX403" t="str">
            <v/>
          </cell>
          <cell r="BY403" t="str">
            <v/>
          </cell>
          <cell r="BZ403" t="str">
            <v/>
          </cell>
          <cell r="CA403" t="str">
            <v/>
          </cell>
          <cell r="CB403" t="str">
            <v/>
          </cell>
          <cell r="CC403" t="str">
            <v/>
          </cell>
          <cell r="CD403" t="str">
            <v/>
          </cell>
          <cell r="CE403" t="str">
            <v/>
          </cell>
          <cell r="CF403" t="str">
            <v/>
          </cell>
          <cell r="CG403" t="str">
            <v/>
          </cell>
          <cell r="CH403" t="str">
            <v/>
          </cell>
          <cell r="CI403" t="str">
            <v/>
          </cell>
          <cell r="CK403" t="str">
            <v/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0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>
            <v>0</v>
          </cell>
          <cell r="BF404">
            <v>0</v>
          </cell>
          <cell r="BG404">
            <v>0</v>
          </cell>
          <cell r="BH404">
            <v>0</v>
          </cell>
          <cell r="BI404">
            <v>0</v>
          </cell>
          <cell r="BJ404">
            <v>0</v>
          </cell>
          <cell r="BK404">
            <v>0</v>
          </cell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P404">
            <v>0</v>
          </cell>
          <cell r="BQ404">
            <v>0</v>
          </cell>
          <cell r="BR404">
            <v>0</v>
          </cell>
          <cell r="BS404">
            <v>0</v>
          </cell>
          <cell r="BT404">
            <v>0</v>
          </cell>
          <cell r="BU404" t="str">
            <v>не в работе</v>
          </cell>
          <cell r="BX404" t="str">
            <v/>
          </cell>
          <cell r="BY404" t="str">
            <v/>
          </cell>
          <cell r="BZ404" t="str">
            <v/>
          </cell>
          <cell r="CA404" t="str">
            <v/>
          </cell>
          <cell r="CB404" t="str">
            <v/>
          </cell>
          <cell r="CC404" t="str">
            <v/>
          </cell>
          <cell r="CD404" t="str">
            <v/>
          </cell>
          <cell r="CE404" t="str">
            <v/>
          </cell>
          <cell r="CF404" t="str">
            <v/>
          </cell>
          <cell r="CG404" t="str">
            <v/>
          </cell>
          <cell r="CH404" t="str">
            <v/>
          </cell>
          <cell r="CI404" t="str">
            <v/>
          </cell>
          <cell r="CK404" t="str">
            <v/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  <cell r="AW405">
            <v>0</v>
          </cell>
          <cell r="AX405">
            <v>0</v>
          </cell>
          <cell r="AY405">
            <v>0</v>
          </cell>
          <cell r="AZ405">
            <v>0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>
            <v>0</v>
          </cell>
          <cell r="BF405">
            <v>0</v>
          </cell>
          <cell r="BG405">
            <v>0</v>
          </cell>
          <cell r="BH405">
            <v>0</v>
          </cell>
          <cell r="BI405">
            <v>0</v>
          </cell>
          <cell r="BJ405">
            <v>0</v>
          </cell>
          <cell r="BK405">
            <v>0</v>
          </cell>
          <cell r="BL405">
            <v>0</v>
          </cell>
          <cell r="BM405">
            <v>0</v>
          </cell>
          <cell r="BN405">
            <v>0</v>
          </cell>
          <cell r="BO405">
            <v>0</v>
          </cell>
          <cell r="BP405">
            <v>0</v>
          </cell>
          <cell r="BQ405">
            <v>0</v>
          </cell>
          <cell r="BR405">
            <v>0</v>
          </cell>
          <cell r="BS405">
            <v>0</v>
          </cell>
          <cell r="BT405">
            <v>0</v>
          </cell>
          <cell r="BU405" t="str">
            <v>не в работе</v>
          </cell>
          <cell r="BX405" t="str">
            <v/>
          </cell>
          <cell r="BY405" t="str">
            <v/>
          </cell>
          <cell r="BZ405" t="str">
            <v/>
          </cell>
          <cell r="CA405" t="str">
            <v/>
          </cell>
          <cell r="CB405" t="str">
            <v/>
          </cell>
          <cell r="CC405" t="str">
            <v/>
          </cell>
          <cell r="CD405" t="str">
            <v/>
          </cell>
          <cell r="CE405" t="str">
            <v/>
          </cell>
          <cell r="CF405" t="str">
            <v/>
          </cell>
          <cell r="CG405" t="str">
            <v/>
          </cell>
          <cell r="CH405" t="str">
            <v/>
          </cell>
          <cell r="CI405" t="str">
            <v/>
          </cell>
          <cell r="CK405" t="str">
            <v/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  <cell r="AS406">
            <v>0</v>
          </cell>
          <cell r="AT406">
            <v>0</v>
          </cell>
          <cell r="AU406">
            <v>0</v>
          </cell>
          <cell r="AV406">
            <v>0</v>
          </cell>
          <cell r="AW406">
            <v>0</v>
          </cell>
          <cell r="AX406">
            <v>0</v>
          </cell>
          <cell r="AY406">
            <v>0</v>
          </cell>
          <cell r="AZ406">
            <v>0</v>
          </cell>
          <cell r="BA406">
            <v>0</v>
          </cell>
          <cell r="BB406">
            <v>0</v>
          </cell>
          <cell r="BC406">
            <v>0</v>
          </cell>
          <cell r="BD406">
            <v>0</v>
          </cell>
          <cell r="BE406">
            <v>0</v>
          </cell>
          <cell r="BF406">
            <v>0</v>
          </cell>
          <cell r="BG406">
            <v>0</v>
          </cell>
          <cell r="BH406">
            <v>0</v>
          </cell>
          <cell r="BI406">
            <v>0</v>
          </cell>
          <cell r="BJ406">
            <v>0</v>
          </cell>
          <cell r="BK406">
            <v>0</v>
          </cell>
          <cell r="BL406">
            <v>0</v>
          </cell>
          <cell r="BM406">
            <v>0</v>
          </cell>
          <cell r="BN406">
            <v>0</v>
          </cell>
          <cell r="BO406">
            <v>0</v>
          </cell>
          <cell r="BP406">
            <v>0</v>
          </cell>
          <cell r="BQ406">
            <v>0</v>
          </cell>
          <cell r="BR406">
            <v>0</v>
          </cell>
          <cell r="BS406">
            <v>0</v>
          </cell>
          <cell r="BT406">
            <v>0</v>
          </cell>
          <cell r="BU406" t="str">
            <v>не в работе</v>
          </cell>
          <cell r="BX406" t="str">
            <v/>
          </cell>
          <cell r="BY406" t="str">
            <v/>
          </cell>
          <cell r="BZ406" t="str">
            <v/>
          </cell>
          <cell r="CA406" t="str">
            <v/>
          </cell>
          <cell r="CB406" t="str">
            <v/>
          </cell>
          <cell r="CC406" t="str">
            <v/>
          </cell>
          <cell r="CD406" t="str">
            <v/>
          </cell>
          <cell r="CE406" t="str">
            <v/>
          </cell>
          <cell r="CF406" t="str">
            <v/>
          </cell>
          <cell r="CG406" t="str">
            <v/>
          </cell>
          <cell r="CH406" t="str">
            <v/>
          </cell>
          <cell r="CI406" t="str">
            <v/>
          </cell>
          <cell r="CK406" t="str">
            <v/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  <cell r="AS407">
            <v>0</v>
          </cell>
          <cell r="AT407">
            <v>0</v>
          </cell>
          <cell r="AU407">
            <v>0</v>
          </cell>
          <cell r="AV407">
            <v>0</v>
          </cell>
          <cell r="AW407">
            <v>0</v>
          </cell>
          <cell r="AX407">
            <v>0</v>
          </cell>
          <cell r="AY407">
            <v>0</v>
          </cell>
          <cell r="AZ407">
            <v>0</v>
          </cell>
          <cell r="BA407">
            <v>0</v>
          </cell>
          <cell r="BB407">
            <v>0</v>
          </cell>
          <cell r="BC407">
            <v>0</v>
          </cell>
          <cell r="BD407">
            <v>0</v>
          </cell>
          <cell r="BE407">
            <v>0</v>
          </cell>
          <cell r="BF407">
            <v>0</v>
          </cell>
          <cell r="BG407">
            <v>0</v>
          </cell>
          <cell r="BH407">
            <v>0</v>
          </cell>
          <cell r="BI407">
            <v>0</v>
          </cell>
          <cell r="BJ407">
            <v>0</v>
          </cell>
          <cell r="BK407">
            <v>0</v>
          </cell>
          <cell r="BL407">
            <v>0</v>
          </cell>
          <cell r="BM407">
            <v>0</v>
          </cell>
          <cell r="BN407">
            <v>0</v>
          </cell>
          <cell r="BO407">
            <v>0</v>
          </cell>
          <cell r="BP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U407" t="str">
            <v>не в работе</v>
          </cell>
          <cell r="BX407" t="str">
            <v/>
          </cell>
          <cell r="BY407" t="str">
            <v/>
          </cell>
          <cell r="BZ407" t="str">
            <v/>
          </cell>
          <cell r="CA407" t="str">
            <v/>
          </cell>
          <cell r="CB407" t="str">
            <v/>
          </cell>
          <cell r="CC407" t="str">
            <v/>
          </cell>
          <cell r="CD407" t="str">
            <v/>
          </cell>
          <cell r="CE407" t="str">
            <v/>
          </cell>
          <cell r="CF407" t="str">
            <v/>
          </cell>
          <cell r="CG407" t="str">
            <v/>
          </cell>
          <cell r="CH407" t="str">
            <v/>
          </cell>
          <cell r="CI407" t="str">
            <v/>
          </cell>
          <cell r="CK407" t="str">
            <v/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  <cell r="AS408">
            <v>0</v>
          </cell>
          <cell r="AT408">
            <v>0</v>
          </cell>
          <cell r="AU408">
            <v>0</v>
          </cell>
          <cell r="AV408">
            <v>0</v>
          </cell>
          <cell r="AW408">
            <v>0</v>
          </cell>
          <cell r="AX408">
            <v>0</v>
          </cell>
          <cell r="AY408">
            <v>0</v>
          </cell>
          <cell r="AZ408">
            <v>0</v>
          </cell>
          <cell r="BA408">
            <v>0</v>
          </cell>
          <cell r="BB408">
            <v>0</v>
          </cell>
          <cell r="BC408">
            <v>0</v>
          </cell>
          <cell r="BD408">
            <v>0</v>
          </cell>
          <cell r="BE408">
            <v>0</v>
          </cell>
          <cell r="BF408">
            <v>0</v>
          </cell>
          <cell r="BG408">
            <v>0</v>
          </cell>
          <cell r="BH408">
            <v>0</v>
          </cell>
          <cell r="BI408">
            <v>0</v>
          </cell>
          <cell r="BJ408">
            <v>0</v>
          </cell>
          <cell r="BK408">
            <v>0</v>
          </cell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P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U408" t="str">
            <v>не в работе</v>
          </cell>
          <cell r="BX408" t="str">
            <v/>
          </cell>
          <cell r="BY408" t="str">
            <v/>
          </cell>
          <cell r="BZ408" t="str">
            <v/>
          </cell>
          <cell r="CA408" t="str">
            <v/>
          </cell>
          <cell r="CB408" t="str">
            <v/>
          </cell>
          <cell r="CC408" t="str">
            <v/>
          </cell>
          <cell r="CD408" t="str">
            <v/>
          </cell>
          <cell r="CE408" t="str">
            <v/>
          </cell>
          <cell r="CF408" t="str">
            <v/>
          </cell>
          <cell r="CG408" t="str">
            <v/>
          </cell>
          <cell r="CH408" t="str">
            <v/>
          </cell>
          <cell r="CI408" t="str">
            <v/>
          </cell>
          <cell r="CK408" t="str">
            <v/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0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>
            <v>0</v>
          </cell>
          <cell r="BF409">
            <v>0</v>
          </cell>
          <cell r="BG409">
            <v>0</v>
          </cell>
          <cell r="BH409">
            <v>0</v>
          </cell>
          <cell r="BI409">
            <v>0</v>
          </cell>
          <cell r="BJ409">
            <v>0</v>
          </cell>
          <cell r="BK409">
            <v>0</v>
          </cell>
          <cell r="BL409">
            <v>0</v>
          </cell>
          <cell r="BM409">
            <v>0</v>
          </cell>
          <cell r="BN409">
            <v>0</v>
          </cell>
          <cell r="BO409">
            <v>0</v>
          </cell>
          <cell r="BP409">
            <v>0</v>
          </cell>
          <cell r="BQ409">
            <v>0</v>
          </cell>
          <cell r="BR409">
            <v>0</v>
          </cell>
          <cell r="BS409">
            <v>0</v>
          </cell>
          <cell r="BT409">
            <v>0</v>
          </cell>
          <cell r="BU409" t="str">
            <v>не в работе</v>
          </cell>
          <cell r="BX409" t="str">
            <v/>
          </cell>
          <cell r="BY409" t="str">
            <v/>
          </cell>
          <cell r="BZ409" t="str">
            <v/>
          </cell>
          <cell r="CA409" t="str">
            <v/>
          </cell>
          <cell r="CB409" t="str">
            <v/>
          </cell>
          <cell r="CC409" t="str">
            <v/>
          </cell>
          <cell r="CD409" t="str">
            <v/>
          </cell>
          <cell r="CE409" t="str">
            <v/>
          </cell>
          <cell r="CF409" t="str">
            <v/>
          </cell>
          <cell r="CG409" t="str">
            <v/>
          </cell>
          <cell r="CH409" t="str">
            <v/>
          </cell>
          <cell r="CI409" t="str">
            <v/>
          </cell>
          <cell r="CK409" t="str">
            <v/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0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>
            <v>0</v>
          </cell>
          <cell r="BF410">
            <v>0</v>
          </cell>
          <cell r="BG410">
            <v>0</v>
          </cell>
          <cell r="BH410">
            <v>0</v>
          </cell>
          <cell r="BI410">
            <v>0</v>
          </cell>
          <cell r="BJ410">
            <v>0</v>
          </cell>
          <cell r="BK410">
            <v>0</v>
          </cell>
          <cell r="BL410">
            <v>0</v>
          </cell>
          <cell r="BM410">
            <v>0</v>
          </cell>
          <cell r="BN410">
            <v>0</v>
          </cell>
          <cell r="BO410">
            <v>0</v>
          </cell>
          <cell r="BP410">
            <v>0</v>
          </cell>
          <cell r="BQ410">
            <v>0</v>
          </cell>
          <cell r="BR410">
            <v>0</v>
          </cell>
          <cell r="BS410">
            <v>0</v>
          </cell>
          <cell r="BT410">
            <v>0</v>
          </cell>
          <cell r="BU410" t="str">
            <v>не в работе</v>
          </cell>
          <cell r="BX410" t="str">
            <v/>
          </cell>
          <cell r="BY410" t="str">
            <v/>
          </cell>
          <cell r="BZ410" t="str">
            <v/>
          </cell>
          <cell r="CA410" t="str">
            <v/>
          </cell>
          <cell r="CB410" t="str">
            <v/>
          </cell>
          <cell r="CC410" t="str">
            <v/>
          </cell>
          <cell r="CD410" t="str">
            <v/>
          </cell>
          <cell r="CE410" t="str">
            <v/>
          </cell>
          <cell r="CF410" t="str">
            <v/>
          </cell>
          <cell r="CG410" t="str">
            <v/>
          </cell>
          <cell r="CH410" t="str">
            <v/>
          </cell>
          <cell r="CI410" t="str">
            <v/>
          </cell>
          <cell r="CK410" t="str">
            <v/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  <cell r="AS411">
            <v>0</v>
          </cell>
          <cell r="AT411">
            <v>0</v>
          </cell>
          <cell r="AU411">
            <v>0</v>
          </cell>
          <cell r="AV411">
            <v>0</v>
          </cell>
          <cell r="AW411">
            <v>0</v>
          </cell>
          <cell r="AX411">
            <v>0</v>
          </cell>
          <cell r="AY411">
            <v>0</v>
          </cell>
          <cell r="AZ411">
            <v>0</v>
          </cell>
          <cell r="BA411">
            <v>0</v>
          </cell>
          <cell r="BB411">
            <v>0</v>
          </cell>
          <cell r="BC411">
            <v>0</v>
          </cell>
          <cell r="BD411">
            <v>0</v>
          </cell>
          <cell r="BE411">
            <v>0</v>
          </cell>
          <cell r="BF411">
            <v>0</v>
          </cell>
          <cell r="BG411">
            <v>0</v>
          </cell>
          <cell r="BH411">
            <v>0</v>
          </cell>
          <cell r="BI411">
            <v>0</v>
          </cell>
          <cell r="BJ411">
            <v>0</v>
          </cell>
          <cell r="BK411">
            <v>0</v>
          </cell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P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U411" t="str">
            <v>не в работе</v>
          </cell>
          <cell r="BX411" t="str">
            <v/>
          </cell>
          <cell r="BY411" t="str">
            <v/>
          </cell>
          <cell r="BZ411" t="str">
            <v/>
          </cell>
          <cell r="CA411" t="str">
            <v/>
          </cell>
          <cell r="CB411" t="str">
            <v/>
          </cell>
          <cell r="CC411" t="str">
            <v/>
          </cell>
          <cell r="CD411" t="str">
            <v/>
          </cell>
          <cell r="CE411" t="str">
            <v/>
          </cell>
          <cell r="CF411" t="str">
            <v/>
          </cell>
          <cell r="CG411" t="str">
            <v/>
          </cell>
          <cell r="CH411" t="str">
            <v/>
          </cell>
          <cell r="CI411" t="str">
            <v/>
          </cell>
          <cell r="CK411" t="str">
            <v/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  <cell r="AS412">
            <v>0</v>
          </cell>
          <cell r="AT412">
            <v>0</v>
          </cell>
          <cell r="AU412">
            <v>0</v>
          </cell>
          <cell r="AV412">
            <v>0</v>
          </cell>
          <cell r="AW412">
            <v>0</v>
          </cell>
          <cell r="AX412">
            <v>0</v>
          </cell>
          <cell r="AY412">
            <v>0</v>
          </cell>
          <cell r="AZ412">
            <v>0</v>
          </cell>
          <cell r="BA412">
            <v>0</v>
          </cell>
          <cell r="BB412">
            <v>0</v>
          </cell>
          <cell r="BC412">
            <v>0</v>
          </cell>
          <cell r="BD412">
            <v>0</v>
          </cell>
          <cell r="BE412">
            <v>0</v>
          </cell>
          <cell r="BF412">
            <v>0</v>
          </cell>
          <cell r="BG412">
            <v>0</v>
          </cell>
          <cell r="BH412">
            <v>0</v>
          </cell>
          <cell r="BI412">
            <v>0</v>
          </cell>
          <cell r="BJ412">
            <v>0</v>
          </cell>
          <cell r="BK412">
            <v>0</v>
          </cell>
          <cell r="BL412">
            <v>0</v>
          </cell>
          <cell r="BM412">
            <v>0</v>
          </cell>
          <cell r="BN412">
            <v>0</v>
          </cell>
          <cell r="BO412">
            <v>0</v>
          </cell>
          <cell r="BP412">
            <v>0</v>
          </cell>
          <cell r="BQ412">
            <v>0</v>
          </cell>
          <cell r="BR412">
            <v>0</v>
          </cell>
          <cell r="BS412">
            <v>0</v>
          </cell>
          <cell r="BT412">
            <v>0</v>
          </cell>
          <cell r="BU412" t="str">
            <v>не в работе</v>
          </cell>
          <cell r="BX412" t="str">
            <v/>
          </cell>
          <cell r="BY412" t="str">
            <v/>
          </cell>
          <cell r="BZ412" t="str">
            <v/>
          </cell>
          <cell r="CA412" t="str">
            <v/>
          </cell>
          <cell r="CB412" t="str">
            <v/>
          </cell>
          <cell r="CC412" t="str">
            <v/>
          </cell>
          <cell r="CD412" t="str">
            <v/>
          </cell>
          <cell r="CE412" t="str">
            <v/>
          </cell>
          <cell r="CF412" t="str">
            <v/>
          </cell>
          <cell r="CG412" t="str">
            <v/>
          </cell>
          <cell r="CH412" t="str">
            <v/>
          </cell>
          <cell r="CI412" t="str">
            <v/>
          </cell>
          <cell r="CK412" t="str">
            <v/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  <cell r="AS413">
            <v>0</v>
          </cell>
          <cell r="AT413">
            <v>0</v>
          </cell>
          <cell r="AU413">
            <v>0</v>
          </cell>
          <cell r="AV413">
            <v>0</v>
          </cell>
          <cell r="AW413">
            <v>0</v>
          </cell>
          <cell r="AX413">
            <v>0</v>
          </cell>
          <cell r="AY413">
            <v>0</v>
          </cell>
          <cell r="AZ413">
            <v>0</v>
          </cell>
          <cell r="BA413">
            <v>0</v>
          </cell>
          <cell r="BB413">
            <v>0</v>
          </cell>
          <cell r="BC413">
            <v>0</v>
          </cell>
          <cell r="BD413">
            <v>0</v>
          </cell>
          <cell r="BE413">
            <v>0</v>
          </cell>
          <cell r="BF413">
            <v>0</v>
          </cell>
          <cell r="BG413">
            <v>0</v>
          </cell>
          <cell r="BH413">
            <v>0</v>
          </cell>
          <cell r="BI413">
            <v>0</v>
          </cell>
          <cell r="BJ413">
            <v>0</v>
          </cell>
          <cell r="BK413">
            <v>0</v>
          </cell>
          <cell r="BL413">
            <v>0</v>
          </cell>
          <cell r="BM413">
            <v>0</v>
          </cell>
          <cell r="BN413">
            <v>0</v>
          </cell>
          <cell r="BO413">
            <v>0</v>
          </cell>
          <cell r="BP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U413" t="str">
            <v>не в работе</v>
          </cell>
          <cell r="BX413" t="str">
            <v/>
          </cell>
          <cell r="BY413" t="str">
            <v/>
          </cell>
          <cell r="BZ413" t="str">
            <v/>
          </cell>
          <cell r="CA413" t="str">
            <v/>
          </cell>
          <cell r="CB413" t="str">
            <v/>
          </cell>
          <cell r="CC413" t="str">
            <v/>
          </cell>
          <cell r="CD413" t="str">
            <v/>
          </cell>
          <cell r="CE413" t="str">
            <v/>
          </cell>
          <cell r="CF413" t="str">
            <v/>
          </cell>
          <cell r="CG413" t="str">
            <v/>
          </cell>
          <cell r="CH413" t="str">
            <v/>
          </cell>
          <cell r="CI413" t="str">
            <v/>
          </cell>
          <cell r="CK413" t="str">
            <v/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0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>
            <v>0</v>
          </cell>
          <cell r="BF414">
            <v>0</v>
          </cell>
          <cell r="BG414">
            <v>0</v>
          </cell>
          <cell r="BH414">
            <v>0</v>
          </cell>
          <cell r="BI414">
            <v>0</v>
          </cell>
          <cell r="BJ414">
            <v>0</v>
          </cell>
          <cell r="BK414">
            <v>0</v>
          </cell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P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U414" t="str">
            <v>не в работе</v>
          </cell>
          <cell r="BX414" t="str">
            <v/>
          </cell>
          <cell r="BY414" t="str">
            <v/>
          </cell>
          <cell r="BZ414" t="str">
            <v/>
          </cell>
          <cell r="CA414" t="str">
            <v/>
          </cell>
          <cell r="CB414" t="str">
            <v/>
          </cell>
          <cell r="CC414" t="str">
            <v/>
          </cell>
          <cell r="CD414" t="str">
            <v/>
          </cell>
          <cell r="CE414" t="str">
            <v/>
          </cell>
          <cell r="CF414" t="str">
            <v/>
          </cell>
          <cell r="CG414" t="str">
            <v/>
          </cell>
          <cell r="CH414" t="str">
            <v/>
          </cell>
          <cell r="CI414" t="str">
            <v/>
          </cell>
          <cell r="CK414" t="str">
            <v/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0</v>
          </cell>
          <cell r="AN415">
            <v>0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  <cell r="AS415">
            <v>0</v>
          </cell>
          <cell r="AT415">
            <v>0</v>
          </cell>
          <cell r="AU415">
            <v>0</v>
          </cell>
          <cell r="AV415">
            <v>0</v>
          </cell>
          <cell r="AW415">
            <v>0</v>
          </cell>
          <cell r="AX415">
            <v>0</v>
          </cell>
          <cell r="AY415">
            <v>0</v>
          </cell>
          <cell r="AZ415">
            <v>0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E415">
            <v>0</v>
          </cell>
          <cell r="BF415">
            <v>0</v>
          </cell>
          <cell r="BG415">
            <v>0</v>
          </cell>
          <cell r="BH415">
            <v>0</v>
          </cell>
          <cell r="BI415">
            <v>0</v>
          </cell>
          <cell r="BJ415">
            <v>0</v>
          </cell>
          <cell r="BK415">
            <v>0</v>
          </cell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P415">
            <v>0</v>
          </cell>
          <cell r="BQ415">
            <v>0</v>
          </cell>
          <cell r="BR415">
            <v>0</v>
          </cell>
          <cell r="BS415">
            <v>0</v>
          </cell>
          <cell r="BT415">
            <v>0</v>
          </cell>
          <cell r="BU415" t="str">
            <v>не в работе</v>
          </cell>
          <cell r="BX415" t="str">
            <v/>
          </cell>
          <cell r="BY415" t="str">
            <v/>
          </cell>
          <cell r="BZ415" t="str">
            <v/>
          </cell>
          <cell r="CA415" t="str">
            <v/>
          </cell>
          <cell r="CB415" t="str">
            <v/>
          </cell>
          <cell r="CC415" t="str">
            <v/>
          </cell>
          <cell r="CD415" t="str">
            <v/>
          </cell>
          <cell r="CE415" t="str">
            <v/>
          </cell>
          <cell r="CF415" t="str">
            <v/>
          </cell>
          <cell r="CG415" t="str">
            <v/>
          </cell>
          <cell r="CH415" t="str">
            <v/>
          </cell>
          <cell r="CI415" t="str">
            <v/>
          </cell>
          <cell r="CK415" t="str">
            <v/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T416">
            <v>0</v>
          </cell>
          <cell r="AU416">
            <v>0</v>
          </cell>
          <cell r="AV416">
            <v>0</v>
          </cell>
          <cell r="AW416">
            <v>0</v>
          </cell>
          <cell r="AX416">
            <v>0</v>
          </cell>
          <cell r="AY416">
            <v>0</v>
          </cell>
          <cell r="AZ416">
            <v>0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>
            <v>0</v>
          </cell>
          <cell r="BF416">
            <v>0</v>
          </cell>
          <cell r="BG416">
            <v>0</v>
          </cell>
          <cell r="BH416">
            <v>0</v>
          </cell>
          <cell r="BI416">
            <v>0</v>
          </cell>
          <cell r="BJ416">
            <v>0</v>
          </cell>
          <cell r="BK416">
            <v>0</v>
          </cell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P416">
            <v>0</v>
          </cell>
          <cell r="BQ416">
            <v>0</v>
          </cell>
          <cell r="BR416">
            <v>0</v>
          </cell>
          <cell r="BS416">
            <v>0</v>
          </cell>
          <cell r="BT416">
            <v>0</v>
          </cell>
          <cell r="BU416" t="str">
            <v>не в работе</v>
          </cell>
          <cell r="BX416" t="str">
            <v/>
          </cell>
          <cell r="BY416" t="str">
            <v/>
          </cell>
          <cell r="BZ416" t="str">
            <v/>
          </cell>
          <cell r="CA416" t="str">
            <v/>
          </cell>
          <cell r="CB416" t="str">
            <v/>
          </cell>
          <cell r="CC416" t="str">
            <v/>
          </cell>
          <cell r="CD416" t="str">
            <v/>
          </cell>
          <cell r="CE416" t="str">
            <v/>
          </cell>
          <cell r="CF416" t="str">
            <v/>
          </cell>
          <cell r="CG416" t="str">
            <v/>
          </cell>
          <cell r="CH416" t="str">
            <v/>
          </cell>
          <cell r="CI416" t="str">
            <v/>
          </cell>
          <cell r="CK416" t="str">
            <v/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T417">
            <v>0</v>
          </cell>
          <cell r="AU417">
            <v>0</v>
          </cell>
          <cell r="AV417">
            <v>0</v>
          </cell>
          <cell r="AW417">
            <v>0</v>
          </cell>
          <cell r="AX417">
            <v>0</v>
          </cell>
          <cell r="AY417">
            <v>0</v>
          </cell>
          <cell r="AZ417">
            <v>0</v>
          </cell>
          <cell r="BA417">
            <v>0</v>
          </cell>
          <cell r="BB417">
            <v>0</v>
          </cell>
          <cell r="BC417">
            <v>0</v>
          </cell>
          <cell r="BD417">
            <v>0</v>
          </cell>
          <cell r="BE417">
            <v>0</v>
          </cell>
          <cell r="BF417">
            <v>0</v>
          </cell>
          <cell r="BG417">
            <v>0</v>
          </cell>
          <cell r="BH417">
            <v>0</v>
          </cell>
          <cell r="BI417">
            <v>0</v>
          </cell>
          <cell r="BJ417">
            <v>0</v>
          </cell>
          <cell r="BK417">
            <v>0</v>
          </cell>
          <cell r="BL417">
            <v>0</v>
          </cell>
          <cell r="BM417">
            <v>0</v>
          </cell>
          <cell r="BN417">
            <v>0</v>
          </cell>
          <cell r="BO417">
            <v>0</v>
          </cell>
          <cell r="BP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U417" t="str">
            <v>не в работе</v>
          </cell>
          <cell r="BX417" t="str">
            <v/>
          </cell>
          <cell r="BY417" t="str">
            <v/>
          </cell>
          <cell r="BZ417" t="str">
            <v/>
          </cell>
          <cell r="CA417" t="str">
            <v/>
          </cell>
          <cell r="CB417" t="str">
            <v/>
          </cell>
          <cell r="CC417" t="str">
            <v/>
          </cell>
          <cell r="CD417" t="str">
            <v/>
          </cell>
          <cell r="CE417" t="str">
            <v/>
          </cell>
          <cell r="CF417" t="str">
            <v/>
          </cell>
          <cell r="CG417" t="str">
            <v/>
          </cell>
          <cell r="CH417" t="str">
            <v/>
          </cell>
          <cell r="CI417" t="str">
            <v/>
          </cell>
          <cell r="CK417" t="str">
            <v/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  <cell r="AS418">
            <v>0</v>
          </cell>
          <cell r="AT418">
            <v>0</v>
          </cell>
          <cell r="AU418">
            <v>0</v>
          </cell>
          <cell r="AV418">
            <v>0</v>
          </cell>
          <cell r="AW418">
            <v>0</v>
          </cell>
          <cell r="AX418">
            <v>0</v>
          </cell>
          <cell r="AY418">
            <v>0</v>
          </cell>
          <cell r="AZ418">
            <v>0</v>
          </cell>
          <cell r="BA418">
            <v>0</v>
          </cell>
          <cell r="BB418">
            <v>0</v>
          </cell>
          <cell r="BC418">
            <v>0</v>
          </cell>
          <cell r="BD418">
            <v>0</v>
          </cell>
          <cell r="BE418">
            <v>0</v>
          </cell>
          <cell r="BF418">
            <v>0</v>
          </cell>
          <cell r="BG418">
            <v>0</v>
          </cell>
          <cell r="BH418">
            <v>0</v>
          </cell>
          <cell r="BI418">
            <v>0</v>
          </cell>
          <cell r="BJ418">
            <v>0</v>
          </cell>
          <cell r="BK418">
            <v>0</v>
          </cell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P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U418" t="str">
            <v>не в работе</v>
          </cell>
          <cell r="BX418" t="str">
            <v/>
          </cell>
          <cell r="BY418" t="str">
            <v/>
          </cell>
          <cell r="BZ418" t="str">
            <v/>
          </cell>
          <cell r="CA418" t="str">
            <v/>
          </cell>
          <cell r="CB418" t="str">
            <v/>
          </cell>
          <cell r="CC418" t="str">
            <v/>
          </cell>
          <cell r="CD418" t="str">
            <v/>
          </cell>
          <cell r="CE418" t="str">
            <v/>
          </cell>
          <cell r="CF418" t="str">
            <v/>
          </cell>
          <cell r="CG418" t="str">
            <v/>
          </cell>
          <cell r="CH418" t="str">
            <v/>
          </cell>
          <cell r="CI418" t="str">
            <v/>
          </cell>
          <cell r="CK418" t="str">
            <v/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  <cell r="AW419">
            <v>0</v>
          </cell>
          <cell r="AX419">
            <v>0</v>
          </cell>
          <cell r="AY419">
            <v>0</v>
          </cell>
          <cell r="AZ419">
            <v>0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>
            <v>0</v>
          </cell>
          <cell r="BF419">
            <v>0</v>
          </cell>
          <cell r="BG419">
            <v>0</v>
          </cell>
          <cell r="BH419">
            <v>0</v>
          </cell>
          <cell r="BI419">
            <v>0</v>
          </cell>
          <cell r="BJ419">
            <v>0</v>
          </cell>
          <cell r="BK419">
            <v>0</v>
          </cell>
          <cell r="BL419">
            <v>0</v>
          </cell>
          <cell r="BM419">
            <v>0</v>
          </cell>
          <cell r="BN419">
            <v>0</v>
          </cell>
          <cell r="BO419">
            <v>0</v>
          </cell>
          <cell r="BP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U419" t="str">
            <v>не в работе</v>
          </cell>
          <cell r="BX419" t="str">
            <v/>
          </cell>
          <cell r="BY419" t="str">
            <v/>
          </cell>
          <cell r="BZ419" t="str">
            <v/>
          </cell>
          <cell r="CA419" t="str">
            <v/>
          </cell>
          <cell r="CB419" t="str">
            <v/>
          </cell>
          <cell r="CC419" t="str">
            <v/>
          </cell>
          <cell r="CD419" t="str">
            <v/>
          </cell>
          <cell r="CE419" t="str">
            <v/>
          </cell>
          <cell r="CF419" t="str">
            <v/>
          </cell>
          <cell r="CG419" t="str">
            <v/>
          </cell>
          <cell r="CH419" t="str">
            <v/>
          </cell>
          <cell r="CI419" t="str">
            <v/>
          </cell>
          <cell r="CK419" t="str">
            <v/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  <cell r="AS420">
            <v>0</v>
          </cell>
          <cell r="AT420">
            <v>0</v>
          </cell>
          <cell r="AU420">
            <v>0</v>
          </cell>
          <cell r="AV420">
            <v>0</v>
          </cell>
          <cell r="AW420">
            <v>0</v>
          </cell>
          <cell r="AX420">
            <v>0</v>
          </cell>
          <cell r="AY420">
            <v>0</v>
          </cell>
          <cell r="AZ420">
            <v>0</v>
          </cell>
          <cell r="BA420">
            <v>0</v>
          </cell>
          <cell r="BB420">
            <v>0</v>
          </cell>
          <cell r="BC420">
            <v>0</v>
          </cell>
          <cell r="BD420">
            <v>0</v>
          </cell>
          <cell r="BE420">
            <v>0</v>
          </cell>
          <cell r="BF420">
            <v>0</v>
          </cell>
          <cell r="BG420">
            <v>0</v>
          </cell>
          <cell r="BH420">
            <v>0</v>
          </cell>
          <cell r="BI420">
            <v>0</v>
          </cell>
          <cell r="BJ420">
            <v>0</v>
          </cell>
          <cell r="BK420">
            <v>0</v>
          </cell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P420">
            <v>0</v>
          </cell>
          <cell r="BQ420">
            <v>0</v>
          </cell>
          <cell r="BR420">
            <v>0</v>
          </cell>
          <cell r="BS420">
            <v>0</v>
          </cell>
          <cell r="BT420">
            <v>0</v>
          </cell>
          <cell r="BU420" t="str">
            <v>не в работе</v>
          </cell>
          <cell r="BX420" t="str">
            <v/>
          </cell>
          <cell r="BY420" t="str">
            <v/>
          </cell>
          <cell r="BZ420" t="str">
            <v/>
          </cell>
          <cell r="CA420" t="str">
            <v/>
          </cell>
          <cell r="CB420" t="str">
            <v/>
          </cell>
          <cell r="CC420" t="str">
            <v/>
          </cell>
          <cell r="CD420" t="str">
            <v/>
          </cell>
          <cell r="CE420" t="str">
            <v/>
          </cell>
          <cell r="CF420" t="str">
            <v/>
          </cell>
          <cell r="CG420" t="str">
            <v/>
          </cell>
          <cell r="CH420" t="str">
            <v/>
          </cell>
          <cell r="CI420" t="str">
            <v/>
          </cell>
          <cell r="CK420" t="str">
            <v/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0</v>
          </cell>
          <cell r="AM421">
            <v>0</v>
          </cell>
          <cell r="AN421">
            <v>0</v>
          </cell>
          <cell r="AO421">
            <v>0</v>
          </cell>
          <cell r="AP421">
            <v>0</v>
          </cell>
          <cell r="AQ421">
            <v>0</v>
          </cell>
          <cell r="AR421">
            <v>0</v>
          </cell>
          <cell r="AS421">
            <v>0</v>
          </cell>
          <cell r="AT421">
            <v>0</v>
          </cell>
          <cell r="AU421">
            <v>0</v>
          </cell>
          <cell r="AV421">
            <v>0</v>
          </cell>
          <cell r="AW421">
            <v>0</v>
          </cell>
          <cell r="AX421">
            <v>0</v>
          </cell>
          <cell r="AY421">
            <v>0</v>
          </cell>
          <cell r="AZ421">
            <v>0</v>
          </cell>
          <cell r="BA421">
            <v>0</v>
          </cell>
          <cell r="BB421">
            <v>0</v>
          </cell>
          <cell r="BC421">
            <v>0</v>
          </cell>
          <cell r="BD421">
            <v>0</v>
          </cell>
          <cell r="BE421">
            <v>0</v>
          </cell>
          <cell r="BF421">
            <v>0</v>
          </cell>
          <cell r="BG421">
            <v>0</v>
          </cell>
          <cell r="BH421">
            <v>0</v>
          </cell>
          <cell r="BI421">
            <v>0</v>
          </cell>
          <cell r="BJ421">
            <v>0</v>
          </cell>
          <cell r="BK421">
            <v>0</v>
          </cell>
          <cell r="BL421">
            <v>0</v>
          </cell>
          <cell r="BM421">
            <v>0</v>
          </cell>
          <cell r="BN421">
            <v>0</v>
          </cell>
          <cell r="BO421">
            <v>0</v>
          </cell>
          <cell r="BP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U421" t="str">
            <v>не в работе</v>
          </cell>
          <cell r="BX421" t="str">
            <v/>
          </cell>
          <cell r="BY421" t="str">
            <v/>
          </cell>
          <cell r="BZ421" t="str">
            <v/>
          </cell>
          <cell r="CA421" t="str">
            <v/>
          </cell>
          <cell r="CB421" t="str">
            <v/>
          </cell>
          <cell r="CC421" t="str">
            <v/>
          </cell>
          <cell r="CD421" t="str">
            <v/>
          </cell>
          <cell r="CE421" t="str">
            <v/>
          </cell>
          <cell r="CF421" t="str">
            <v/>
          </cell>
          <cell r="CG421" t="str">
            <v/>
          </cell>
          <cell r="CH421" t="str">
            <v/>
          </cell>
          <cell r="CI421" t="str">
            <v/>
          </cell>
          <cell r="CK421" t="str">
            <v/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>
            <v>0</v>
          </cell>
          <cell r="AP422">
            <v>0</v>
          </cell>
          <cell r="AQ422">
            <v>0</v>
          </cell>
          <cell r="AR422">
            <v>0</v>
          </cell>
          <cell r="AS422">
            <v>0</v>
          </cell>
          <cell r="AT422">
            <v>0</v>
          </cell>
          <cell r="AU422">
            <v>0</v>
          </cell>
          <cell r="AV422">
            <v>0</v>
          </cell>
          <cell r="AW422">
            <v>0</v>
          </cell>
          <cell r="AX422">
            <v>0</v>
          </cell>
          <cell r="AY422">
            <v>0</v>
          </cell>
          <cell r="AZ422">
            <v>0</v>
          </cell>
          <cell r="BA422">
            <v>0</v>
          </cell>
          <cell r="BB422">
            <v>0</v>
          </cell>
          <cell r="BC422">
            <v>0</v>
          </cell>
          <cell r="BD422">
            <v>0</v>
          </cell>
          <cell r="BE422">
            <v>0</v>
          </cell>
          <cell r="BF422">
            <v>0</v>
          </cell>
          <cell r="BG422">
            <v>0</v>
          </cell>
          <cell r="BH422">
            <v>0</v>
          </cell>
          <cell r="BI422">
            <v>0</v>
          </cell>
          <cell r="BJ422">
            <v>0</v>
          </cell>
          <cell r="BK422">
            <v>0</v>
          </cell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P422">
            <v>0</v>
          </cell>
          <cell r="BQ422">
            <v>0</v>
          </cell>
          <cell r="BR422">
            <v>0</v>
          </cell>
          <cell r="BS422">
            <v>0</v>
          </cell>
          <cell r="BT422">
            <v>0</v>
          </cell>
          <cell r="BU422" t="str">
            <v>не в работе</v>
          </cell>
          <cell r="BX422" t="str">
            <v/>
          </cell>
          <cell r="BY422" t="str">
            <v/>
          </cell>
          <cell r="BZ422" t="str">
            <v/>
          </cell>
          <cell r="CA422" t="str">
            <v/>
          </cell>
          <cell r="CB422" t="str">
            <v/>
          </cell>
          <cell r="CC422" t="str">
            <v/>
          </cell>
          <cell r="CD422" t="str">
            <v/>
          </cell>
          <cell r="CE422" t="str">
            <v/>
          </cell>
          <cell r="CF422" t="str">
            <v/>
          </cell>
          <cell r="CG422" t="str">
            <v/>
          </cell>
          <cell r="CH422" t="str">
            <v/>
          </cell>
          <cell r="CI422" t="str">
            <v/>
          </cell>
          <cell r="CK422" t="str">
            <v/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Q423">
            <v>0</v>
          </cell>
          <cell r="AR423">
            <v>0</v>
          </cell>
          <cell r="AS423">
            <v>0</v>
          </cell>
          <cell r="AT423">
            <v>0</v>
          </cell>
          <cell r="AU423">
            <v>0</v>
          </cell>
          <cell r="AV423">
            <v>0</v>
          </cell>
          <cell r="AW423">
            <v>0</v>
          </cell>
          <cell r="AX423">
            <v>0</v>
          </cell>
          <cell r="AY423">
            <v>0</v>
          </cell>
          <cell r="AZ423">
            <v>0</v>
          </cell>
          <cell r="BA423">
            <v>0</v>
          </cell>
          <cell r="BB423">
            <v>0</v>
          </cell>
          <cell r="BC423">
            <v>0</v>
          </cell>
          <cell r="BD423">
            <v>0</v>
          </cell>
          <cell r="BE423">
            <v>0</v>
          </cell>
          <cell r="BF423">
            <v>0</v>
          </cell>
          <cell r="BG423">
            <v>0</v>
          </cell>
          <cell r="BH423">
            <v>0</v>
          </cell>
          <cell r="BI423">
            <v>0</v>
          </cell>
          <cell r="BJ423">
            <v>0</v>
          </cell>
          <cell r="BK423">
            <v>0</v>
          </cell>
          <cell r="BL423">
            <v>0</v>
          </cell>
          <cell r="BM423">
            <v>0</v>
          </cell>
          <cell r="BN423">
            <v>0</v>
          </cell>
          <cell r="BO423">
            <v>0</v>
          </cell>
          <cell r="BP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U423" t="str">
            <v>не в работе</v>
          </cell>
          <cell r="BX423" t="str">
            <v/>
          </cell>
          <cell r="BY423" t="str">
            <v/>
          </cell>
          <cell r="BZ423" t="str">
            <v/>
          </cell>
          <cell r="CA423" t="str">
            <v/>
          </cell>
          <cell r="CB423" t="str">
            <v/>
          </cell>
          <cell r="CC423" t="str">
            <v/>
          </cell>
          <cell r="CD423" t="str">
            <v/>
          </cell>
          <cell r="CE423" t="str">
            <v/>
          </cell>
          <cell r="CF423" t="str">
            <v/>
          </cell>
          <cell r="CG423" t="str">
            <v/>
          </cell>
          <cell r="CH423" t="str">
            <v/>
          </cell>
          <cell r="CI423" t="str">
            <v/>
          </cell>
          <cell r="CK423" t="str">
            <v/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  <cell r="AR424">
            <v>0</v>
          </cell>
          <cell r="AS424">
            <v>0</v>
          </cell>
          <cell r="AT424">
            <v>0</v>
          </cell>
          <cell r="AU424">
            <v>0</v>
          </cell>
          <cell r="AV424">
            <v>0</v>
          </cell>
          <cell r="AW424">
            <v>0</v>
          </cell>
          <cell r="AX424">
            <v>0</v>
          </cell>
          <cell r="AY424">
            <v>0</v>
          </cell>
          <cell r="AZ424">
            <v>0</v>
          </cell>
          <cell r="BA424">
            <v>0</v>
          </cell>
          <cell r="BB424">
            <v>0</v>
          </cell>
          <cell r="BC424">
            <v>0</v>
          </cell>
          <cell r="BD424">
            <v>0</v>
          </cell>
          <cell r="BE424">
            <v>0</v>
          </cell>
          <cell r="BF424">
            <v>0</v>
          </cell>
          <cell r="BG424">
            <v>0</v>
          </cell>
          <cell r="BH424">
            <v>0</v>
          </cell>
          <cell r="BI424">
            <v>0</v>
          </cell>
          <cell r="BJ424">
            <v>0</v>
          </cell>
          <cell r="BK424">
            <v>0</v>
          </cell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P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0</v>
          </cell>
          <cell r="BU424" t="str">
            <v>не в работе</v>
          </cell>
          <cell r="BX424" t="str">
            <v/>
          </cell>
          <cell r="BY424" t="str">
            <v/>
          </cell>
          <cell r="BZ424" t="str">
            <v/>
          </cell>
          <cell r="CA424" t="str">
            <v/>
          </cell>
          <cell r="CB424" t="str">
            <v/>
          </cell>
          <cell r="CC424" t="str">
            <v/>
          </cell>
          <cell r="CD424" t="str">
            <v/>
          </cell>
          <cell r="CE424" t="str">
            <v/>
          </cell>
          <cell r="CF424" t="str">
            <v/>
          </cell>
          <cell r="CG424" t="str">
            <v/>
          </cell>
          <cell r="CH424" t="str">
            <v/>
          </cell>
          <cell r="CI424" t="str">
            <v/>
          </cell>
          <cell r="CK424" t="str">
            <v/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  <cell r="AS425">
            <v>0</v>
          </cell>
          <cell r="AT425">
            <v>0</v>
          </cell>
          <cell r="AU425">
            <v>0</v>
          </cell>
          <cell r="AV425">
            <v>0</v>
          </cell>
          <cell r="AW425">
            <v>0</v>
          </cell>
          <cell r="AX425">
            <v>0</v>
          </cell>
          <cell r="AY425">
            <v>0</v>
          </cell>
          <cell r="AZ425">
            <v>0</v>
          </cell>
          <cell r="BA425">
            <v>0</v>
          </cell>
          <cell r="BB425">
            <v>0</v>
          </cell>
          <cell r="BC425">
            <v>0</v>
          </cell>
          <cell r="BD425">
            <v>0</v>
          </cell>
          <cell r="BE425">
            <v>0</v>
          </cell>
          <cell r="BF425">
            <v>0</v>
          </cell>
          <cell r="BG425">
            <v>0</v>
          </cell>
          <cell r="BH425">
            <v>0</v>
          </cell>
          <cell r="BI425">
            <v>0</v>
          </cell>
          <cell r="BJ425">
            <v>0</v>
          </cell>
          <cell r="BK425">
            <v>0</v>
          </cell>
          <cell r="BL425">
            <v>0</v>
          </cell>
          <cell r="BM425">
            <v>0</v>
          </cell>
          <cell r="BN425">
            <v>0</v>
          </cell>
          <cell r="BO425">
            <v>0</v>
          </cell>
          <cell r="BP425">
            <v>0</v>
          </cell>
          <cell r="BQ425">
            <v>0</v>
          </cell>
          <cell r="BR425">
            <v>0</v>
          </cell>
          <cell r="BS425">
            <v>0</v>
          </cell>
          <cell r="BT425">
            <v>0</v>
          </cell>
          <cell r="BU425" t="str">
            <v>не в работе</v>
          </cell>
          <cell r="BX425" t="str">
            <v/>
          </cell>
          <cell r="BY425" t="str">
            <v/>
          </cell>
          <cell r="BZ425" t="str">
            <v/>
          </cell>
          <cell r="CA425" t="str">
            <v/>
          </cell>
          <cell r="CB425" t="str">
            <v/>
          </cell>
          <cell r="CC425" t="str">
            <v/>
          </cell>
          <cell r="CD425" t="str">
            <v/>
          </cell>
          <cell r="CE425" t="str">
            <v/>
          </cell>
          <cell r="CF425" t="str">
            <v/>
          </cell>
          <cell r="CG425" t="str">
            <v/>
          </cell>
          <cell r="CH425" t="str">
            <v/>
          </cell>
          <cell r="CI425" t="str">
            <v/>
          </cell>
          <cell r="CK425" t="str">
            <v/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0</v>
          </cell>
          <cell r="AO426">
            <v>0</v>
          </cell>
          <cell r="AP426">
            <v>0</v>
          </cell>
          <cell r="AQ426">
            <v>0</v>
          </cell>
          <cell r="AR426">
            <v>0</v>
          </cell>
          <cell r="AS426">
            <v>0</v>
          </cell>
          <cell r="AT426">
            <v>0</v>
          </cell>
          <cell r="AU426">
            <v>0</v>
          </cell>
          <cell r="AV426">
            <v>0</v>
          </cell>
          <cell r="AW426">
            <v>0</v>
          </cell>
          <cell r="AX426">
            <v>0</v>
          </cell>
          <cell r="AY426">
            <v>0</v>
          </cell>
          <cell r="AZ426">
            <v>0</v>
          </cell>
          <cell r="BA426">
            <v>0</v>
          </cell>
          <cell r="BB426">
            <v>0</v>
          </cell>
          <cell r="BC426">
            <v>0</v>
          </cell>
          <cell r="BD426">
            <v>0</v>
          </cell>
          <cell r="BE426">
            <v>0</v>
          </cell>
          <cell r="BF426">
            <v>0</v>
          </cell>
          <cell r="BG426">
            <v>0</v>
          </cell>
          <cell r="BH426">
            <v>0</v>
          </cell>
          <cell r="BI426">
            <v>0</v>
          </cell>
          <cell r="BJ426">
            <v>0</v>
          </cell>
          <cell r="BK426">
            <v>0</v>
          </cell>
          <cell r="BL426">
            <v>0</v>
          </cell>
          <cell r="BM426">
            <v>0</v>
          </cell>
          <cell r="BN426">
            <v>0</v>
          </cell>
          <cell r="BO426">
            <v>0</v>
          </cell>
          <cell r="BP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U426" t="str">
            <v>не в работе</v>
          </cell>
          <cell r="BX426" t="str">
            <v/>
          </cell>
          <cell r="BY426" t="str">
            <v/>
          </cell>
          <cell r="BZ426" t="str">
            <v/>
          </cell>
          <cell r="CA426" t="str">
            <v/>
          </cell>
          <cell r="CB426" t="str">
            <v/>
          </cell>
          <cell r="CC426" t="str">
            <v/>
          </cell>
          <cell r="CD426" t="str">
            <v/>
          </cell>
          <cell r="CE426" t="str">
            <v/>
          </cell>
          <cell r="CF426" t="str">
            <v/>
          </cell>
          <cell r="CG426" t="str">
            <v/>
          </cell>
          <cell r="CH426" t="str">
            <v/>
          </cell>
          <cell r="CI426" t="str">
            <v/>
          </cell>
          <cell r="CK426" t="str">
            <v/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  <cell r="AS427">
            <v>0</v>
          </cell>
          <cell r="AT427">
            <v>0</v>
          </cell>
          <cell r="AU427">
            <v>0</v>
          </cell>
          <cell r="AV427">
            <v>0</v>
          </cell>
          <cell r="AW427">
            <v>0</v>
          </cell>
          <cell r="AX427">
            <v>0</v>
          </cell>
          <cell r="AY427">
            <v>0</v>
          </cell>
          <cell r="AZ427">
            <v>0</v>
          </cell>
          <cell r="BA427">
            <v>0</v>
          </cell>
          <cell r="BB427">
            <v>0</v>
          </cell>
          <cell r="BC427">
            <v>0</v>
          </cell>
          <cell r="BD427">
            <v>0</v>
          </cell>
          <cell r="BE427">
            <v>0</v>
          </cell>
          <cell r="BF427">
            <v>0</v>
          </cell>
          <cell r="BG427">
            <v>0</v>
          </cell>
          <cell r="BH427">
            <v>0</v>
          </cell>
          <cell r="BI427">
            <v>0</v>
          </cell>
          <cell r="BJ427">
            <v>0</v>
          </cell>
          <cell r="BK427">
            <v>0</v>
          </cell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P427">
            <v>0</v>
          </cell>
          <cell r="BQ427">
            <v>0</v>
          </cell>
          <cell r="BR427">
            <v>0</v>
          </cell>
          <cell r="BS427">
            <v>0</v>
          </cell>
          <cell r="BT427">
            <v>0</v>
          </cell>
          <cell r="BU427" t="str">
            <v>не в работе</v>
          </cell>
          <cell r="BX427" t="str">
            <v/>
          </cell>
          <cell r="BY427" t="str">
            <v/>
          </cell>
          <cell r="BZ427" t="str">
            <v/>
          </cell>
          <cell r="CA427" t="str">
            <v/>
          </cell>
          <cell r="CB427" t="str">
            <v/>
          </cell>
          <cell r="CC427" t="str">
            <v/>
          </cell>
          <cell r="CD427" t="str">
            <v/>
          </cell>
          <cell r="CE427" t="str">
            <v/>
          </cell>
          <cell r="CF427" t="str">
            <v/>
          </cell>
          <cell r="CG427" t="str">
            <v/>
          </cell>
          <cell r="CH427" t="str">
            <v/>
          </cell>
          <cell r="CI427" t="str">
            <v/>
          </cell>
          <cell r="CK427" t="str">
            <v/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  <cell r="AS428">
            <v>0</v>
          </cell>
          <cell r="AT428">
            <v>0</v>
          </cell>
          <cell r="AU428">
            <v>0</v>
          </cell>
          <cell r="AV428">
            <v>0</v>
          </cell>
          <cell r="AW428">
            <v>0</v>
          </cell>
          <cell r="AX428">
            <v>0</v>
          </cell>
          <cell r="AY428">
            <v>0</v>
          </cell>
          <cell r="AZ428">
            <v>0</v>
          </cell>
          <cell r="BA428">
            <v>0</v>
          </cell>
          <cell r="BB428">
            <v>0</v>
          </cell>
          <cell r="BC428">
            <v>0</v>
          </cell>
          <cell r="BD428">
            <v>0</v>
          </cell>
          <cell r="BE428">
            <v>0</v>
          </cell>
          <cell r="BF428">
            <v>0</v>
          </cell>
          <cell r="BG428">
            <v>0</v>
          </cell>
          <cell r="BH428">
            <v>0</v>
          </cell>
          <cell r="BI428">
            <v>0</v>
          </cell>
          <cell r="BJ428">
            <v>0</v>
          </cell>
          <cell r="BK428">
            <v>0</v>
          </cell>
          <cell r="BL428">
            <v>0</v>
          </cell>
          <cell r="BM428">
            <v>0</v>
          </cell>
          <cell r="BN428">
            <v>0</v>
          </cell>
          <cell r="BO428">
            <v>0</v>
          </cell>
          <cell r="BP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U428" t="str">
            <v>не в работе</v>
          </cell>
          <cell r="BX428" t="str">
            <v/>
          </cell>
          <cell r="BY428" t="str">
            <v/>
          </cell>
          <cell r="BZ428" t="str">
            <v/>
          </cell>
          <cell r="CA428" t="str">
            <v/>
          </cell>
          <cell r="CB428" t="str">
            <v/>
          </cell>
          <cell r="CC428" t="str">
            <v/>
          </cell>
          <cell r="CD428" t="str">
            <v/>
          </cell>
          <cell r="CE428" t="str">
            <v/>
          </cell>
          <cell r="CF428" t="str">
            <v/>
          </cell>
          <cell r="CG428" t="str">
            <v/>
          </cell>
          <cell r="CH428" t="str">
            <v/>
          </cell>
          <cell r="CI428" t="str">
            <v/>
          </cell>
          <cell r="CK428" t="str">
            <v/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  <cell r="AS429">
            <v>0</v>
          </cell>
          <cell r="AT429">
            <v>0</v>
          </cell>
          <cell r="AU429">
            <v>0</v>
          </cell>
          <cell r="AV429">
            <v>0</v>
          </cell>
          <cell r="AW429">
            <v>0</v>
          </cell>
          <cell r="AX429">
            <v>0</v>
          </cell>
          <cell r="AY429">
            <v>0</v>
          </cell>
          <cell r="AZ429">
            <v>0</v>
          </cell>
          <cell r="BA429">
            <v>0</v>
          </cell>
          <cell r="BB429">
            <v>0</v>
          </cell>
          <cell r="BC429">
            <v>0</v>
          </cell>
          <cell r="BD429">
            <v>0</v>
          </cell>
          <cell r="BE429">
            <v>0</v>
          </cell>
          <cell r="BF429">
            <v>0</v>
          </cell>
          <cell r="BG429">
            <v>0</v>
          </cell>
          <cell r="BH429">
            <v>0</v>
          </cell>
          <cell r="BI429">
            <v>0</v>
          </cell>
          <cell r="BJ429">
            <v>0</v>
          </cell>
          <cell r="BK429">
            <v>0</v>
          </cell>
          <cell r="BL429">
            <v>0</v>
          </cell>
          <cell r="BM429">
            <v>0</v>
          </cell>
          <cell r="BN429">
            <v>0</v>
          </cell>
          <cell r="BO429">
            <v>0</v>
          </cell>
          <cell r="BP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U429" t="str">
            <v>не в работе</v>
          </cell>
          <cell r="BX429" t="str">
            <v/>
          </cell>
          <cell r="BY429" t="str">
            <v/>
          </cell>
          <cell r="BZ429" t="str">
            <v/>
          </cell>
          <cell r="CA429" t="str">
            <v/>
          </cell>
          <cell r="CB429" t="str">
            <v/>
          </cell>
          <cell r="CC429" t="str">
            <v/>
          </cell>
          <cell r="CD429" t="str">
            <v/>
          </cell>
          <cell r="CE429" t="str">
            <v/>
          </cell>
          <cell r="CF429" t="str">
            <v/>
          </cell>
          <cell r="CG429" t="str">
            <v/>
          </cell>
          <cell r="CH429" t="str">
            <v/>
          </cell>
          <cell r="CI429" t="str">
            <v/>
          </cell>
          <cell r="CK429" t="str">
            <v/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  <cell r="AS430">
            <v>0</v>
          </cell>
          <cell r="AT430">
            <v>0</v>
          </cell>
          <cell r="AU430">
            <v>0</v>
          </cell>
          <cell r="AV430">
            <v>0</v>
          </cell>
          <cell r="AW430">
            <v>0</v>
          </cell>
          <cell r="AX430">
            <v>0</v>
          </cell>
          <cell r="AY430">
            <v>0</v>
          </cell>
          <cell r="AZ430">
            <v>0</v>
          </cell>
          <cell r="BA430">
            <v>0</v>
          </cell>
          <cell r="BB430">
            <v>0</v>
          </cell>
          <cell r="BC430">
            <v>0</v>
          </cell>
          <cell r="BD430">
            <v>0</v>
          </cell>
          <cell r="BE430">
            <v>0</v>
          </cell>
          <cell r="BF430">
            <v>0</v>
          </cell>
          <cell r="BG430">
            <v>0</v>
          </cell>
          <cell r="BH430">
            <v>0</v>
          </cell>
          <cell r="BI430">
            <v>0</v>
          </cell>
          <cell r="BJ430">
            <v>0</v>
          </cell>
          <cell r="BK430">
            <v>0</v>
          </cell>
          <cell r="BL430">
            <v>0</v>
          </cell>
          <cell r="BM430">
            <v>0</v>
          </cell>
          <cell r="BN430">
            <v>0</v>
          </cell>
          <cell r="BO430">
            <v>0</v>
          </cell>
          <cell r="BP430">
            <v>0</v>
          </cell>
          <cell r="BQ430">
            <v>0</v>
          </cell>
          <cell r="BR430">
            <v>0</v>
          </cell>
          <cell r="BS430">
            <v>0</v>
          </cell>
          <cell r="BT430">
            <v>0</v>
          </cell>
          <cell r="BU430" t="str">
            <v>не в работе</v>
          </cell>
          <cell r="BX430" t="str">
            <v/>
          </cell>
          <cell r="BY430" t="str">
            <v/>
          </cell>
          <cell r="BZ430" t="str">
            <v/>
          </cell>
          <cell r="CA430" t="str">
            <v/>
          </cell>
          <cell r="CB430" t="str">
            <v/>
          </cell>
          <cell r="CC430" t="str">
            <v/>
          </cell>
          <cell r="CD430" t="str">
            <v/>
          </cell>
          <cell r="CE430" t="str">
            <v/>
          </cell>
          <cell r="CF430" t="str">
            <v/>
          </cell>
          <cell r="CG430" t="str">
            <v/>
          </cell>
          <cell r="CH430" t="str">
            <v/>
          </cell>
          <cell r="CI430" t="str">
            <v/>
          </cell>
          <cell r="CK430" t="str">
            <v/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  <cell r="AS431">
            <v>0</v>
          </cell>
          <cell r="AT431">
            <v>0</v>
          </cell>
          <cell r="AU431">
            <v>0</v>
          </cell>
          <cell r="AV431">
            <v>0</v>
          </cell>
          <cell r="AW431">
            <v>0</v>
          </cell>
          <cell r="AX431">
            <v>0</v>
          </cell>
          <cell r="AY431">
            <v>0</v>
          </cell>
          <cell r="AZ431">
            <v>0</v>
          </cell>
          <cell r="BA431">
            <v>0</v>
          </cell>
          <cell r="BB431">
            <v>0</v>
          </cell>
          <cell r="BC431">
            <v>0</v>
          </cell>
          <cell r="BD431">
            <v>0</v>
          </cell>
          <cell r="BE431">
            <v>0</v>
          </cell>
          <cell r="BF431">
            <v>0</v>
          </cell>
          <cell r="BG431">
            <v>0</v>
          </cell>
          <cell r="BH431">
            <v>0</v>
          </cell>
          <cell r="BI431">
            <v>0</v>
          </cell>
          <cell r="BJ431">
            <v>0</v>
          </cell>
          <cell r="BK431">
            <v>0</v>
          </cell>
          <cell r="BL431">
            <v>0</v>
          </cell>
          <cell r="BM431">
            <v>0</v>
          </cell>
          <cell r="BN431">
            <v>0</v>
          </cell>
          <cell r="BO431">
            <v>0</v>
          </cell>
          <cell r="BP431">
            <v>0</v>
          </cell>
          <cell r="BQ431">
            <v>0</v>
          </cell>
          <cell r="BR431">
            <v>0</v>
          </cell>
          <cell r="BS431">
            <v>0</v>
          </cell>
          <cell r="BT431">
            <v>0</v>
          </cell>
          <cell r="BU431" t="str">
            <v>не в работе</v>
          </cell>
          <cell r="BX431" t="str">
            <v/>
          </cell>
          <cell r="BY431" t="str">
            <v/>
          </cell>
          <cell r="BZ431" t="str">
            <v/>
          </cell>
          <cell r="CA431" t="str">
            <v/>
          </cell>
          <cell r="CB431" t="str">
            <v/>
          </cell>
          <cell r="CC431" t="str">
            <v/>
          </cell>
          <cell r="CD431" t="str">
            <v/>
          </cell>
          <cell r="CE431" t="str">
            <v/>
          </cell>
          <cell r="CF431" t="str">
            <v/>
          </cell>
          <cell r="CG431" t="str">
            <v/>
          </cell>
          <cell r="CH431" t="str">
            <v/>
          </cell>
          <cell r="CI431" t="str">
            <v/>
          </cell>
          <cell r="CK431" t="str">
            <v/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  <cell r="AS432">
            <v>0</v>
          </cell>
          <cell r="AT432">
            <v>0</v>
          </cell>
          <cell r="AU432">
            <v>0</v>
          </cell>
          <cell r="AV432">
            <v>0</v>
          </cell>
          <cell r="AW432">
            <v>0</v>
          </cell>
          <cell r="AX432">
            <v>0</v>
          </cell>
          <cell r="AY432">
            <v>0</v>
          </cell>
          <cell r="AZ432">
            <v>0</v>
          </cell>
          <cell r="BA432">
            <v>0</v>
          </cell>
          <cell r="BB432">
            <v>0</v>
          </cell>
          <cell r="BC432">
            <v>0</v>
          </cell>
          <cell r="BD432">
            <v>0</v>
          </cell>
          <cell r="BE432">
            <v>0</v>
          </cell>
          <cell r="BF432">
            <v>0</v>
          </cell>
          <cell r="BG432">
            <v>0</v>
          </cell>
          <cell r="BH432">
            <v>0</v>
          </cell>
          <cell r="BI432">
            <v>0</v>
          </cell>
          <cell r="BJ432">
            <v>0</v>
          </cell>
          <cell r="BK432">
            <v>0</v>
          </cell>
          <cell r="BL432">
            <v>0</v>
          </cell>
          <cell r="BM432">
            <v>0</v>
          </cell>
          <cell r="BN432">
            <v>0</v>
          </cell>
          <cell r="BO432">
            <v>0</v>
          </cell>
          <cell r="BP432">
            <v>0</v>
          </cell>
          <cell r="BQ432">
            <v>0</v>
          </cell>
          <cell r="BR432">
            <v>0</v>
          </cell>
          <cell r="BS432">
            <v>0</v>
          </cell>
          <cell r="BT432">
            <v>0</v>
          </cell>
          <cell r="BU432" t="str">
            <v>не в работе</v>
          </cell>
          <cell r="BX432" t="str">
            <v/>
          </cell>
          <cell r="BY432" t="str">
            <v/>
          </cell>
          <cell r="BZ432" t="str">
            <v/>
          </cell>
          <cell r="CA432" t="str">
            <v/>
          </cell>
          <cell r="CB432" t="str">
            <v/>
          </cell>
          <cell r="CC432" t="str">
            <v/>
          </cell>
          <cell r="CD432" t="str">
            <v/>
          </cell>
          <cell r="CE432" t="str">
            <v/>
          </cell>
          <cell r="CF432" t="str">
            <v/>
          </cell>
          <cell r="CG432" t="str">
            <v/>
          </cell>
          <cell r="CH432" t="str">
            <v/>
          </cell>
          <cell r="CI432" t="str">
            <v/>
          </cell>
          <cell r="CK432" t="str">
            <v/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  <cell r="AS433">
            <v>0</v>
          </cell>
          <cell r="AT433">
            <v>0</v>
          </cell>
          <cell r="AU433">
            <v>0</v>
          </cell>
          <cell r="AV433">
            <v>0</v>
          </cell>
          <cell r="AW433">
            <v>0</v>
          </cell>
          <cell r="AX433">
            <v>0</v>
          </cell>
          <cell r="AY433">
            <v>0</v>
          </cell>
          <cell r="AZ433">
            <v>0</v>
          </cell>
          <cell r="BA433">
            <v>0</v>
          </cell>
          <cell r="BB433">
            <v>0</v>
          </cell>
          <cell r="BC433">
            <v>0</v>
          </cell>
          <cell r="BD433">
            <v>0</v>
          </cell>
          <cell r="BE433">
            <v>0</v>
          </cell>
          <cell r="BF433">
            <v>0</v>
          </cell>
          <cell r="BG433">
            <v>0</v>
          </cell>
          <cell r="BH433">
            <v>0</v>
          </cell>
          <cell r="BI433">
            <v>0</v>
          </cell>
          <cell r="BJ433">
            <v>0</v>
          </cell>
          <cell r="BK433">
            <v>0</v>
          </cell>
          <cell r="BL433">
            <v>0</v>
          </cell>
          <cell r="BM433">
            <v>0</v>
          </cell>
          <cell r="BN433">
            <v>0</v>
          </cell>
          <cell r="BO433">
            <v>0</v>
          </cell>
          <cell r="BP433">
            <v>0</v>
          </cell>
          <cell r="BQ433">
            <v>0</v>
          </cell>
          <cell r="BR433">
            <v>0</v>
          </cell>
          <cell r="BS433">
            <v>0</v>
          </cell>
          <cell r="BT433">
            <v>0</v>
          </cell>
          <cell r="BU433" t="str">
            <v>не в работе</v>
          </cell>
          <cell r="BX433" t="str">
            <v/>
          </cell>
          <cell r="BY433" t="str">
            <v/>
          </cell>
          <cell r="BZ433" t="str">
            <v/>
          </cell>
          <cell r="CA433" t="str">
            <v/>
          </cell>
          <cell r="CB433" t="str">
            <v/>
          </cell>
          <cell r="CC433" t="str">
            <v/>
          </cell>
          <cell r="CD433" t="str">
            <v/>
          </cell>
          <cell r="CE433" t="str">
            <v/>
          </cell>
          <cell r="CF433" t="str">
            <v/>
          </cell>
          <cell r="CG433" t="str">
            <v/>
          </cell>
          <cell r="CH433" t="str">
            <v/>
          </cell>
          <cell r="CI433" t="str">
            <v/>
          </cell>
          <cell r="CK433" t="str">
            <v/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  <cell r="AS434">
            <v>0</v>
          </cell>
          <cell r="AT434">
            <v>0</v>
          </cell>
          <cell r="AU434">
            <v>0</v>
          </cell>
          <cell r="AV434">
            <v>0</v>
          </cell>
          <cell r="AW434">
            <v>0</v>
          </cell>
          <cell r="AX434">
            <v>0</v>
          </cell>
          <cell r="AY434">
            <v>0</v>
          </cell>
          <cell r="AZ434">
            <v>0</v>
          </cell>
          <cell r="BA434">
            <v>0</v>
          </cell>
          <cell r="BB434">
            <v>0</v>
          </cell>
          <cell r="BC434">
            <v>0</v>
          </cell>
          <cell r="BD434">
            <v>0</v>
          </cell>
          <cell r="BE434">
            <v>0</v>
          </cell>
          <cell r="BF434">
            <v>0</v>
          </cell>
          <cell r="BG434">
            <v>0</v>
          </cell>
          <cell r="BH434">
            <v>0</v>
          </cell>
          <cell r="BI434">
            <v>0</v>
          </cell>
          <cell r="BJ434">
            <v>0</v>
          </cell>
          <cell r="BK434">
            <v>0</v>
          </cell>
          <cell r="BL434">
            <v>0</v>
          </cell>
          <cell r="BM434">
            <v>0</v>
          </cell>
          <cell r="BN434">
            <v>0</v>
          </cell>
          <cell r="BO434">
            <v>0</v>
          </cell>
          <cell r="BP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U434" t="str">
            <v>не в работе</v>
          </cell>
          <cell r="BX434" t="str">
            <v/>
          </cell>
          <cell r="BY434" t="str">
            <v/>
          </cell>
          <cell r="BZ434" t="str">
            <v/>
          </cell>
          <cell r="CA434" t="str">
            <v/>
          </cell>
          <cell r="CB434" t="str">
            <v/>
          </cell>
          <cell r="CC434" t="str">
            <v/>
          </cell>
          <cell r="CD434" t="str">
            <v/>
          </cell>
          <cell r="CE434" t="str">
            <v/>
          </cell>
          <cell r="CF434" t="str">
            <v/>
          </cell>
          <cell r="CG434" t="str">
            <v/>
          </cell>
          <cell r="CH434" t="str">
            <v/>
          </cell>
          <cell r="CI434" t="str">
            <v/>
          </cell>
          <cell r="CK434" t="str">
            <v/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0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  <cell r="AS435">
            <v>0</v>
          </cell>
          <cell r="AT435">
            <v>0</v>
          </cell>
          <cell r="AU435">
            <v>0</v>
          </cell>
          <cell r="AV435">
            <v>0</v>
          </cell>
          <cell r="AW435">
            <v>0</v>
          </cell>
          <cell r="AX435">
            <v>0</v>
          </cell>
          <cell r="AY435">
            <v>0</v>
          </cell>
          <cell r="AZ435">
            <v>0</v>
          </cell>
          <cell r="BA435">
            <v>0</v>
          </cell>
          <cell r="BB435">
            <v>0</v>
          </cell>
          <cell r="BC435">
            <v>0</v>
          </cell>
          <cell r="BD435">
            <v>0</v>
          </cell>
          <cell r="BE435">
            <v>0</v>
          </cell>
          <cell r="BF435">
            <v>0</v>
          </cell>
          <cell r="BG435">
            <v>0</v>
          </cell>
          <cell r="BH435">
            <v>0</v>
          </cell>
          <cell r="BI435">
            <v>0</v>
          </cell>
          <cell r="BJ435">
            <v>0</v>
          </cell>
          <cell r="BK435">
            <v>0</v>
          </cell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P435">
            <v>0</v>
          </cell>
          <cell r="BQ435">
            <v>0</v>
          </cell>
          <cell r="BR435">
            <v>0</v>
          </cell>
          <cell r="BS435">
            <v>0</v>
          </cell>
          <cell r="BT435">
            <v>0</v>
          </cell>
          <cell r="BU435" t="str">
            <v>не в работе</v>
          </cell>
          <cell r="BX435" t="str">
            <v/>
          </cell>
          <cell r="BY435" t="str">
            <v/>
          </cell>
          <cell r="BZ435" t="str">
            <v/>
          </cell>
          <cell r="CA435" t="str">
            <v/>
          </cell>
          <cell r="CB435" t="str">
            <v/>
          </cell>
          <cell r="CC435" t="str">
            <v/>
          </cell>
          <cell r="CD435" t="str">
            <v/>
          </cell>
          <cell r="CE435" t="str">
            <v/>
          </cell>
          <cell r="CF435" t="str">
            <v/>
          </cell>
          <cell r="CG435" t="str">
            <v/>
          </cell>
          <cell r="CH435" t="str">
            <v/>
          </cell>
          <cell r="CI435" t="str">
            <v/>
          </cell>
          <cell r="CK435" t="str">
            <v/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  <cell r="AS436">
            <v>0</v>
          </cell>
          <cell r="AT436">
            <v>0</v>
          </cell>
          <cell r="AU436">
            <v>0</v>
          </cell>
          <cell r="AV436">
            <v>0</v>
          </cell>
          <cell r="AW436">
            <v>0</v>
          </cell>
          <cell r="AX436">
            <v>0</v>
          </cell>
          <cell r="AY436">
            <v>0</v>
          </cell>
          <cell r="AZ436">
            <v>0</v>
          </cell>
          <cell r="BA436">
            <v>0</v>
          </cell>
          <cell r="BB436">
            <v>0</v>
          </cell>
          <cell r="BC436">
            <v>0</v>
          </cell>
          <cell r="BD436">
            <v>0</v>
          </cell>
          <cell r="BE436">
            <v>0</v>
          </cell>
          <cell r="BF436">
            <v>0</v>
          </cell>
          <cell r="BG436">
            <v>0</v>
          </cell>
          <cell r="BH436">
            <v>0</v>
          </cell>
          <cell r="BI436">
            <v>0</v>
          </cell>
          <cell r="BJ436">
            <v>0</v>
          </cell>
          <cell r="BK436">
            <v>0</v>
          </cell>
          <cell r="BL436">
            <v>0</v>
          </cell>
          <cell r="BM436">
            <v>0</v>
          </cell>
          <cell r="BN436">
            <v>0</v>
          </cell>
          <cell r="BO436">
            <v>0</v>
          </cell>
          <cell r="BP436">
            <v>0</v>
          </cell>
          <cell r="BQ436">
            <v>0</v>
          </cell>
          <cell r="BR436">
            <v>0</v>
          </cell>
          <cell r="BS436">
            <v>0</v>
          </cell>
          <cell r="BT436">
            <v>0</v>
          </cell>
          <cell r="BU436" t="str">
            <v>не в работе</v>
          </cell>
          <cell r="BX436" t="str">
            <v/>
          </cell>
          <cell r="BY436" t="str">
            <v/>
          </cell>
          <cell r="BZ436" t="str">
            <v/>
          </cell>
          <cell r="CA436" t="str">
            <v/>
          </cell>
          <cell r="CB436" t="str">
            <v/>
          </cell>
          <cell r="CC436" t="str">
            <v/>
          </cell>
          <cell r="CD436" t="str">
            <v/>
          </cell>
          <cell r="CE436" t="str">
            <v/>
          </cell>
          <cell r="CF436" t="str">
            <v/>
          </cell>
          <cell r="CG436" t="str">
            <v/>
          </cell>
          <cell r="CH436" t="str">
            <v/>
          </cell>
          <cell r="CI436" t="str">
            <v/>
          </cell>
          <cell r="CK436" t="str">
            <v/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  <cell r="AS437">
            <v>0</v>
          </cell>
          <cell r="AT437">
            <v>0</v>
          </cell>
          <cell r="AU437">
            <v>0</v>
          </cell>
          <cell r="AV437">
            <v>0</v>
          </cell>
          <cell r="AW437">
            <v>0</v>
          </cell>
          <cell r="AX437">
            <v>0</v>
          </cell>
          <cell r="AY437">
            <v>0</v>
          </cell>
          <cell r="AZ437">
            <v>0</v>
          </cell>
          <cell r="BA437">
            <v>0</v>
          </cell>
          <cell r="BB437">
            <v>0</v>
          </cell>
          <cell r="BC437">
            <v>0</v>
          </cell>
          <cell r="BD437">
            <v>0</v>
          </cell>
          <cell r="BE437">
            <v>0</v>
          </cell>
          <cell r="BF437">
            <v>0</v>
          </cell>
          <cell r="BG437">
            <v>0</v>
          </cell>
          <cell r="BH437">
            <v>0</v>
          </cell>
          <cell r="BI437">
            <v>0</v>
          </cell>
          <cell r="BJ437">
            <v>0</v>
          </cell>
          <cell r="BK437">
            <v>0</v>
          </cell>
          <cell r="BL437">
            <v>0</v>
          </cell>
          <cell r="BM437">
            <v>0</v>
          </cell>
          <cell r="BN437">
            <v>0</v>
          </cell>
          <cell r="BO437">
            <v>0</v>
          </cell>
          <cell r="BP437">
            <v>0</v>
          </cell>
          <cell r="BQ437">
            <v>0</v>
          </cell>
          <cell r="BR437">
            <v>0</v>
          </cell>
          <cell r="BS437">
            <v>0</v>
          </cell>
          <cell r="BT437">
            <v>0</v>
          </cell>
          <cell r="BU437" t="str">
            <v>не в работе</v>
          </cell>
          <cell r="BX437" t="str">
            <v/>
          </cell>
          <cell r="BY437" t="str">
            <v/>
          </cell>
          <cell r="BZ437" t="str">
            <v/>
          </cell>
          <cell r="CA437" t="str">
            <v/>
          </cell>
          <cell r="CB437" t="str">
            <v/>
          </cell>
          <cell r="CC437" t="str">
            <v/>
          </cell>
          <cell r="CD437" t="str">
            <v/>
          </cell>
          <cell r="CE437" t="str">
            <v/>
          </cell>
          <cell r="CF437" t="str">
            <v/>
          </cell>
          <cell r="CG437" t="str">
            <v/>
          </cell>
          <cell r="CH437" t="str">
            <v/>
          </cell>
          <cell r="CI437" t="str">
            <v/>
          </cell>
          <cell r="CK437" t="str">
            <v/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  <cell r="AS438">
            <v>0</v>
          </cell>
          <cell r="AT438">
            <v>0</v>
          </cell>
          <cell r="AU438">
            <v>0</v>
          </cell>
          <cell r="AV438">
            <v>0</v>
          </cell>
          <cell r="AW438">
            <v>0</v>
          </cell>
          <cell r="AX438">
            <v>0</v>
          </cell>
          <cell r="AY438">
            <v>0</v>
          </cell>
          <cell r="AZ438">
            <v>0</v>
          </cell>
          <cell r="BA438">
            <v>0</v>
          </cell>
          <cell r="BB438">
            <v>0</v>
          </cell>
          <cell r="BC438">
            <v>0</v>
          </cell>
          <cell r="BD438">
            <v>0</v>
          </cell>
          <cell r="BE438">
            <v>0</v>
          </cell>
          <cell r="BF438">
            <v>0</v>
          </cell>
          <cell r="BG438">
            <v>0</v>
          </cell>
          <cell r="BH438">
            <v>0</v>
          </cell>
          <cell r="BI438">
            <v>0</v>
          </cell>
          <cell r="BJ438">
            <v>0</v>
          </cell>
          <cell r="BK438">
            <v>0</v>
          </cell>
          <cell r="BL438">
            <v>0</v>
          </cell>
          <cell r="BM438">
            <v>0</v>
          </cell>
          <cell r="BN438">
            <v>0</v>
          </cell>
          <cell r="BO438">
            <v>0</v>
          </cell>
          <cell r="BP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U438" t="str">
            <v>не в работе</v>
          </cell>
          <cell r="BX438" t="str">
            <v/>
          </cell>
          <cell r="BY438" t="str">
            <v/>
          </cell>
          <cell r="BZ438" t="str">
            <v/>
          </cell>
          <cell r="CA438" t="str">
            <v/>
          </cell>
          <cell r="CB438" t="str">
            <v/>
          </cell>
          <cell r="CC438" t="str">
            <v/>
          </cell>
          <cell r="CD438" t="str">
            <v/>
          </cell>
          <cell r="CE438" t="str">
            <v/>
          </cell>
          <cell r="CF438" t="str">
            <v/>
          </cell>
          <cell r="CG438" t="str">
            <v/>
          </cell>
          <cell r="CH438" t="str">
            <v/>
          </cell>
          <cell r="CI438" t="str">
            <v/>
          </cell>
          <cell r="CK438" t="str">
            <v/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  <cell r="AS439">
            <v>0</v>
          </cell>
          <cell r="AT439">
            <v>0</v>
          </cell>
          <cell r="AU439">
            <v>0</v>
          </cell>
          <cell r="AV439">
            <v>0</v>
          </cell>
          <cell r="AW439">
            <v>0</v>
          </cell>
          <cell r="AX439">
            <v>0</v>
          </cell>
          <cell r="AY439">
            <v>0</v>
          </cell>
          <cell r="AZ439">
            <v>0</v>
          </cell>
          <cell r="BA439">
            <v>0</v>
          </cell>
          <cell r="BB439">
            <v>0</v>
          </cell>
          <cell r="BC439">
            <v>0</v>
          </cell>
          <cell r="BD439">
            <v>0</v>
          </cell>
          <cell r="BE439">
            <v>0</v>
          </cell>
          <cell r="BF439">
            <v>0</v>
          </cell>
          <cell r="BG439">
            <v>0</v>
          </cell>
          <cell r="BH439">
            <v>0</v>
          </cell>
          <cell r="BI439">
            <v>0</v>
          </cell>
          <cell r="BJ439">
            <v>0</v>
          </cell>
          <cell r="BK439">
            <v>0</v>
          </cell>
          <cell r="BL439">
            <v>0</v>
          </cell>
          <cell r="BM439">
            <v>0</v>
          </cell>
          <cell r="BN439">
            <v>0</v>
          </cell>
          <cell r="BO439">
            <v>0</v>
          </cell>
          <cell r="BP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U439" t="str">
            <v>не в работе</v>
          </cell>
          <cell r="BX439" t="str">
            <v/>
          </cell>
          <cell r="BY439" t="str">
            <v/>
          </cell>
          <cell r="BZ439" t="str">
            <v/>
          </cell>
          <cell r="CA439" t="str">
            <v/>
          </cell>
          <cell r="CB439" t="str">
            <v/>
          </cell>
          <cell r="CC439" t="str">
            <v/>
          </cell>
          <cell r="CD439" t="str">
            <v/>
          </cell>
          <cell r="CE439" t="str">
            <v/>
          </cell>
          <cell r="CF439" t="str">
            <v/>
          </cell>
          <cell r="CG439" t="str">
            <v/>
          </cell>
          <cell r="CH439" t="str">
            <v/>
          </cell>
          <cell r="CI439" t="str">
            <v/>
          </cell>
          <cell r="CK439" t="str">
            <v/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  <cell r="AS440">
            <v>0</v>
          </cell>
          <cell r="AT440">
            <v>0</v>
          </cell>
          <cell r="AU440">
            <v>0</v>
          </cell>
          <cell r="AV440">
            <v>0</v>
          </cell>
          <cell r="AW440">
            <v>0</v>
          </cell>
          <cell r="AX440">
            <v>0</v>
          </cell>
          <cell r="AY440">
            <v>0</v>
          </cell>
          <cell r="AZ440">
            <v>0</v>
          </cell>
          <cell r="BA440">
            <v>0</v>
          </cell>
          <cell r="BB440">
            <v>0</v>
          </cell>
          <cell r="BC440">
            <v>0</v>
          </cell>
          <cell r="BD440">
            <v>0</v>
          </cell>
          <cell r="BE440">
            <v>0</v>
          </cell>
          <cell r="BF440">
            <v>0</v>
          </cell>
          <cell r="BG440">
            <v>0</v>
          </cell>
          <cell r="BH440">
            <v>0</v>
          </cell>
          <cell r="BI440">
            <v>0</v>
          </cell>
          <cell r="BJ440">
            <v>0</v>
          </cell>
          <cell r="BK440">
            <v>0</v>
          </cell>
          <cell r="BL440">
            <v>0</v>
          </cell>
          <cell r="BM440">
            <v>0</v>
          </cell>
          <cell r="BN440">
            <v>0</v>
          </cell>
          <cell r="BO440">
            <v>0</v>
          </cell>
          <cell r="BP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U440" t="str">
            <v>не в работе</v>
          </cell>
          <cell r="BX440" t="str">
            <v/>
          </cell>
          <cell r="BY440" t="str">
            <v/>
          </cell>
          <cell r="BZ440" t="str">
            <v/>
          </cell>
          <cell r="CA440" t="str">
            <v/>
          </cell>
          <cell r="CB440" t="str">
            <v/>
          </cell>
          <cell r="CC440" t="str">
            <v/>
          </cell>
          <cell r="CD440" t="str">
            <v/>
          </cell>
          <cell r="CE440" t="str">
            <v/>
          </cell>
          <cell r="CF440" t="str">
            <v/>
          </cell>
          <cell r="CG440" t="str">
            <v/>
          </cell>
          <cell r="CH440" t="str">
            <v/>
          </cell>
          <cell r="CI440" t="str">
            <v/>
          </cell>
          <cell r="CK440" t="str">
            <v/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  <cell r="AS441">
            <v>0</v>
          </cell>
          <cell r="AT441">
            <v>0</v>
          </cell>
          <cell r="AU441">
            <v>0</v>
          </cell>
          <cell r="AV441">
            <v>0</v>
          </cell>
          <cell r="AW441">
            <v>0</v>
          </cell>
          <cell r="AX441">
            <v>0</v>
          </cell>
          <cell r="AY441">
            <v>0</v>
          </cell>
          <cell r="AZ441">
            <v>0</v>
          </cell>
          <cell r="BA441">
            <v>0</v>
          </cell>
          <cell r="BB441">
            <v>0</v>
          </cell>
          <cell r="BC441">
            <v>0</v>
          </cell>
          <cell r="BD441">
            <v>0</v>
          </cell>
          <cell r="BE441">
            <v>0</v>
          </cell>
          <cell r="BF441">
            <v>0</v>
          </cell>
          <cell r="BG441">
            <v>0</v>
          </cell>
          <cell r="BH441">
            <v>0</v>
          </cell>
          <cell r="BI441">
            <v>0</v>
          </cell>
          <cell r="BJ441">
            <v>0</v>
          </cell>
          <cell r="BK441">
            <v>0</v>
          </cell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P441">
            <v>0</v>
          </cell>
          <cell r="BQ441">
            <v>0</v>
          </cell>
          <cell r="BR441">
            <v>0</v>
          </cell>
          <cell r="BS441">
            <v>0</v>
          </cell>
          <cell r="BT441">
            <v>0</v>
          </cell>
          <cell r="BU441" t="str">
            <v>не в работе</v>
          </cell>
          <cell r="BX441" t="str">
            <v/>
          </cell>
          <cell r="BY441" t="str">
            <v/>
          </cell>
          <cell r="BZ441" t="str">
            <v/>
          </cell>
          <cell r="CA441" t="str">
            <v/>
          </cell>
          <cell r="CB441" t="str">
            <v/>
          </cell>
          <cell r="CC441" t="str">
            <v/>
          </cell>
          <cell r="CD441" t="str">
            <v/>
          </cell>
          <cell r="CE441" t="str">
            <v/>
          </cell>
          <cell r="CF441" t="str">
            <v/>
          </cell>
          <cell r="CG441" t="str">
            <v/>
          </cell>
          <cell r="CH441" t="str">
            <v/>
          </cell>
          <cell r="CI441" t="str">
            <v/>
          </cell>
          <cell r="CK441" t="str">
            <v/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  <cell r="AS442">
            <v>0</v>
          </cell>
          <cell r="AT442">
            <v>0</v>
          </cell>
          <cell r="AU442">
            <v>0</v>
          </cell>
          <cell r="AV442">
            <v>0</v>
          </cell>
          <cell r="AW442">
            <v>0</v>
          </cell>
          <cell r="AX442">
            <v>0</v>
          </cell>
          <cell r="AY442">
            <v>0</v>
          </cell>
          <cell r="AZ442">
            <v>0</v>
          </cell>
          <cell r="BA442">
            <v>0</v>
          </cell>
          <cell r="BB442">
            <v>0</v>
          </cell>
          <cell r="BC442">
            <v>0</v>
          </cell>
          <cell r="BD442">
            <v>0</v>
          </cell>
          <cell r="BE442">
            <v>0</v>
          </cell>
          <cell r="BF442">
            <v>0</v>
          </cell>
          <cell r="BG442">
            <v>0</v>
          </cell>
          <cell r="BH442">
            <v>0</v>
          </cell>
          <cell r="BI442">
            <v>0</v>
          </cell>
          <cell r="BJ442">
            <v>0</v>
          </cell>
          <cell r="BK442">
            <v>0</v>
          </cell>
          <cell r="BL442">
            <v>0</v>
          </cell>
          <cell r="BM442">
            <v>0</v>
          </cell>
          <cell r="BN442">
            <v>0</v>
          </cell>
          <cell r="BO442">
            <v>0</v>
          </cell>
          <cell r="BP442">
            <v>0</v>
          </cell>
          <cell r="BQ442">
            <v>0</v>
          </cell>
          <cell r="BR442">
            <v>0</v>
          </cell>
          <cell r="BS442">
            <v>0</v>
          </cell>
          <cell r="BT442">
            <v>0</v>
          </cell>
          <cell r="BU442" t="str">
            <v>не в работе</v>
          </cell>
          <cell r="BX442" t="str">
            <v/>
          </cell>
          <cell r="BY442" t="str">
            <v/>
          </cell>
          <cell r="BZ442" t="str">
            <v/>
          </cell>
          <cell r="CA442" t="str">
            <v/>
          </cell>
          <cell r="CB442" t="str">
            <v/>
          </cell>
          <cell r="CC442" t="str">
            <v/>
          </cell>
          <cell r="CD442" t="str">
            <v/>
          </cell>
          <cell r="CE442" t="str">
            <v/>
          </cell>
          <cell r="CF442" t="str">
            <v/>
          </cell>
          <cell r="CG442" t="str">
            <v/>
          </cell>
          <cell r="CH442" t="str">
            <v/>
          </cell>
          <cell r="CI442" t="str">
            <v/>
          </cell>
          <cell r="CK442" t="str">
            <v/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0</v>
          </cell>
          <cell r="AM443">
            <v>0</v>
          </cell>
          <cell r="AN443">
            <v>0</v>
          </cell>
          <cell r="AO443">
            <v>0</v>
          </cell>
          <cell r="AP443">
            <v>0</v>
          </cell>
          <cell r="AQ443">
            <v>0</v>
          </cell>
          <cell r="AR443">
            <v>0</v>
          </cell>
          <cell r="AS443">
            <v>0</v>
          </cell>
          <cell r="AT443">
            <v>0</v>
          </cell>
          <cell r="AU443">
            <v>0</v>
          </cell>
          <cell r="AV443">
            <v>0</v>
          </cell>
          <cell r="AW443">
            <v>0</v>
          </cell>
          <cell r="AX443">
            <v>0</v>
          </cell>
          <cell r="AY443">
            <v>0</v>
          </cell>
          <cell r="AZ443">
            <v>0</v>
          </cell>
          <cell r="BA443">
            <v>0</v>
          </cell>
          <cell r="BB443">
            <v>0</v>
          </cell>
          <cell r="BC443">
            <v>0</v>
          </cell>
          <cell r="BD443">
            <v>0</v>
          </cell>
          <cell r="BE443">
            <v>0</v>
          </cell>
          <cell r="BF443">
            <v>0</v>
          </cell>
          <cell r="BG443">
            <v>0</v>
          </cell>
          <cell r="BH443">
            <v>0</v>
          </cell>
          <cell r="BI443">
            <v>0</v>
          </cell>
          <cell r="BJ443">
            <v>0</v>
          </cell>
          <cell r="BK443">
            <v>0</v>
          </cell>
          <cell r="BL443">
            <v>0</v>
          </cell>
          <cell r="BM443">
            <v>0</v>
          </cell>
          <cell r="BN443">
            <v>0</v>
          </cell>
          <cell r="BO443">
            <v>0</v>
          </cell>
          <cell r="BP443">
            <v>0</v>
          </cell>
          <cell r="BQ443">
            <v>0</v>
          </cell>
          <cell r="BR443">
            <v>0</v>
          </cell>
          <cell r="BS443">
            <v>0</v>
          </cell>
          <cell r="BT443">
            <v>0</v>
          </cell>
          <cell r="BU443" t="str">
            <v>не в работе</v>
          </cell>
          <cell r="BX443" t="str">
            <v/>
          </cell>
          <cell r="BY443" t="str">
            <v/>
          </cell>
          <cell r="BZ443" t="str">
            <v/>
          </cell>
          <cell r="CA443" t="str">
            <v/>
          </cell>
          <cell r="CB443" t="str">
            <v/>
          </cell>
          <cell r="CC443" t="str">
            <v/>
          </cell>
          <cell r="CD443" t="str">
            <v/>
          </cell>
          <cell r="CE443" t="str">
            <v/>
          </cell>
          <cell r="CF443" t="str">
            <v/>
          </cell>
          <cell r="CG443" t="str">
            <v/>
          </cell>
          <cell r="CH443" t="str">
            <v/>
          </cell>
          <cell r="CI443" t="str">
            <v/>
          </cell>
          <cell r="CK443" t="str">
            <v/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>
            <v>0</v>
          </cell>
          <cell r="AP444">
            <v>0</v>
          </cell>
          <cell r="AQ444">
            <v>0</v>
          </cell>
          <cell r="AR444">
            <v>0</v>
          </cell>
          <cell r="AS444">
            <v>0</v>
          </cell>
          <cell r="AT444">
            <v>0</v>
          </cell>
          <cell r="AU444">
            <v>0</v>
          </cell>
          <cell r="AV444">
            <v>0</v>
          </cell>
          <cell r="AW444">
            <v>0</v>
          </cell>
          <cell r="AX444">
            <v>0</v>
          </cell>
          <cell r="AY444">
            <v>0</v>
          </cell>
          <cell r="AZ444">
            <v>0</v>
          </cell>
          <cell r="BA444">
            <v>0</v>
          </cell>
          <cell r="BB444">
            <v>0</v>
          </cell>
          <cell r="BC444">
            <v>0</v>
          </cell>
          <cell r="BD444">
            <v>0</v>
          </cell>
          <cell r="BE444">
            <v>0</v>
          </cell>
          <cell r="BF444">
            <v>0</v>
          </cell>
          <cell r="BG444">
            <v>0</v>
          </cell>
          <cell r="BH444">
            <v>0</v>
          </cell>
          <cell r="BI444">
            <v>0</v>
          </cell>
          <cell r="BJ444">
            <v>0</v>
          </cell>
          <cell r="BK444">
            <v>0</v>
          </cell>
          <cell r="BL444">
            <v>0</v>
          </cell>
          <cell r="BM444">
            <v>0</v>
          </cell>
          <cell r="BN444">
            <v>0</v>
          </cell>
          <cell r="BO444">
            <v>0</v>
          </cell>
          <cell r="BP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U444" t="str">
            <v>не в работе</v>
          </cell>
          <cell r="BX444" t="str">
            <v/>
          </cell>
          <cell r="BY444" t="str">
            <v/>
          </cell>
          <cell r="BZ444" t="str">
            <v/>
          </cell>
          <cell r="CA444" t="str">
            <v/>
          </cell>
          <cell r="CB444" t="str">
            <v/>
          </cell>
          <cell r="CC444" t="str">
            <v/>
          </cell>
          <cell r="CD444" t="str">
            <v/>
          </cell>
          <cell r="CE444" t="str">
            <v/>
          </cell>
          <cell r="CF444" t="str">
            <v/>
          </cell>
          <cell r="CG444" t="str">
            <v/>
          </cell>
          <cell r="CH444" t="str">
            <v/>
          </cell>
          <cell r="CI444" t="str">
            <v/>
          </cell>
          <cell r="CK444" t="str">
            <v/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>
            <v>0</v>
          </cell>
          <cell r="AP445">
            <v>0</v>
          </cell>
          <cell r="AQ445">
            <v>0</v>
          </cell>
          <cell r="AR445">
            <v>0</v>
          </cell>
          <cell r="AS445">
            <v>0</v>
          </cell>
          <cell r="AT445">
            <v>0</v>
          </cell>
          <cell r="AU445">
            <v>0</v>
          </cell>
          <cell r="AV445">
            <v>0</v>
          </cell>
          <cell r="AW445">
            <v>0</v>
          </cell>
          <cell r="AX445">
            <v>0</v>
          </cell>
          <cell r="AY445">
            <v>0</v>
          </cell>
          <cell r="AZ445">
            <v>0</v>
          </cell>
          <cell r="BA445">
            <v>0</v>
          </cell>
          <cell r="BB445">
            <v>0</v>
          </cell>
          <cell r="BC445">
            <v>0</v>
          </cell>
          <cell r="BD445">
            <v>0</v>
          </cell>
          <cell r="BE445">
            <v>0</v>
          </cell>
          <cell r="BF445">
            <v>0</v>
          </cell>
          <cell r="BG445">
            <v>0</v>
          </cell>
          <cell r="BH445">
            <v>0</v>
          </cell>
          <cell r="BI445">
            <v>0</v>
          </cell>
          <cell r="BJ445">
            <v>0</v>
          </cell>
          <cell r="BK445">
            <v>0</v>
          </cell>
          <cell r="BL445">
            <v>0</v>
          </cell>
          <cell r="BM445">
            <v>0</v>
          </cell>
          <cell r="BN445">
            <v>0</v>
          </cell>
          <cell r="BO445">
            <v>0</v>
          </cell>
          <cell r="BP445">
            <v>0</v>
          </cell>
          <cell r="BQ445">
            <v>0</v>
          </cell>
          <cell r="BR445">
            <v>0</v>
          </cell>
          <cell r="BS445">
            <v>0</v>
          </cell>
          <cell r="BT445">
            <v>0</v>
          </cell>
          <cell r="BU445" t="str">
            <v>не в работе</v>
          </cell>
          <cell r="BX445" t="str">
            <v/>
          </cell>
          <cell r="BY445" t="str">
            <v/>
          </cell>
          <cell r="BZ445" t="str">
            <v/>
          </cell>
          <cell r="CA445" t="str">
            <v/>
          </cell>
          <cell r="CB445" t="str">
            <v/>
          </cell>
          <cell r="CC445" t="str">
            <v/>
          </cell>
          <cell r="CD445" t="str">
            <v/>
          </cell>
          <cell r="CE445" t="str">
            <v/>
          </cell>
          <cell r="CF445" t="str">
            <v/>
          </cell>
          <cell r="CG445" t="str">
            <v/>
          </cell>
          <cell r="CH445" t="str">
            <v/>
          </cell>
          <cell r="CI445" t="str">
            <v/>
          </cell>
          <cell r="CK445" t="str">
            <v/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0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  <cell r="AS446">
            <v>0</v>
          </cell>
          <cell r="AT446">
            <v>0</v>
          </cell>
          <cell r="AU446">
            <v>0</v>
          </cell>
          <cell r="AV446">
            <v>0</v>
          </cell>
          <cell r="AW446">
            <v>0</v>
          </cell>
          <cell r="AX446">
            <v>0</v>
          </cell>
          <cell r="AY446">
            <v>0</v>
          </cell>
          <cell r="AZ446">
            <v>0</v>
          </cell>
          <cell r="BA446">
            <v>0</v>
          </cell>
          <cell r="BB446">
            <v>0</v>
          </cell>
          <cell r="BC446">
            <v>0</v>
          </cell>
          <cell r="BD446">
            <v>0</v>
          </cell>
          <cell r="BE446">
            <v>0</v>
          </cell>
          <cell r="BF446">
            <v>0</v>
          </cell>
          <cell r="BG446">
            <v>0</v>
          </cell>
          <cell r="BH446">
            <v>0</v>
          </cell>
          <cell r="BI446">
            <v>0</v>
          </cell>
          <cell r="BJ446">
            <v>0</v>
          </cell>
          <cell r="BK446">
            <v>0</v>
          </cell>
          <cell r="BL446">
            <v>0</v>
          </cell>
          <cell r="BM446">
            <v>0</v>
          </cell>
          <cell r="BN446">
            <v>0</v>
          </cell>
          <cell r="BO446">
            <v>0</v>
          </cell>
          <cell r="BP446">
            <v>0</v>
          </cell>
          <cell r="BQ446">
            <v>0</v>
          </cell>
          <cell r="BR446">
            <v>0</v>
          </cell>
          <cell r="BS446">
            <v>0</v>
          </cell>
          <cell r="BT446">
            <v>0</v>
          </cell>
          <cell r="BU446" t="str">
            <v>не в работе</v>
          </cell>
          <cell r="BX446" t="str">
            <v/>
          </cell>
          <cell r="BY446" t="str">
            <v/>
          </cell>
          <cell r="BZ446" t="str">
            <v/>
          </cell>
          <cell r="CA446" t="str">
            <v/>
          </cell>
          <cell r="CB446" t="str">
            <v/>
          </cell>
          <cell r="CC446" t="str">
            <v/>
          </cell>
          <cell r="CD446" t="str">
            <v/>
          </cell>
          <cell r="CE446" t="str">
            <v/>
          </cell>
          <cell r="CF446" t="str">
            <v/>
          </cell>
          <cell r="CG446" t="str">
            <v/>
          </cell>
          <cell r="CH446" t="str">
            <v/>
          </cell>
          <cell r="CI446" t="str">
            <v/>
          </cell>
          <cell r="CK446" t="str">
            <v/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  <cell r="AS447">
            <v>0</v>
          </cell>
          <cell r="AT447">
            <v>0</v>
          </cell>
          <cell r="AU447">
            <v>0</v>
          </cell>
          <cell r="AV447">
            <v>0</v>
          </cell>
          <cell r="AW447">
            <v>0</v>
          </cell>
          <cell r="AX447">
            <v>0</v>
          </cell>
          <cell r="AY447">
            <v>0</v>
          </cell>
          <cell r="AZ447">
            <v>0</v>
          </cell>
          <cell r="BA447">
            <v>0</v>
          </cell>
          <cell r="BB447">
            <v>0</v>
          </cell>
          <cell r="BC447">
            <v>0</v>
          </cell>
          <cell r="BD447">
            <v>0</v>
          </cell>
          <cell r="BE447">
            <v>0</v>
          </cell>
          <cell r="BF447">
            <v>0</v>
          </cell>
          <cell r="BG447">
            <v>0</v>
          </cell>
          <cell r="BH447">
            <v>0</v>
          </cell>
          <cell r="BI447">
            <v>0</v>
          </cell>
          <cell r="BJ447">
            <v>0</v>
          </cell>
          <cell r="BK447">
            <v>0</v>
          </cell>
          <cell r="BL447">
            <v>0</v>
          </cell>
          <cell r="BM447">
            <v>0</v>
          </cell>
          <cell r="BN447">
            <v>0</v>
          </cell>
          <cell r="BO447">
            <v>0</v>
          </cell>
          <cell r="BP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U447" t="str">
            <v>не в работе</v>
          </cell>
          <cell r="BX447" t="str">
            <v/>
          </cell>
          <cell r="BY447" t="str">
            <v/>
          </cell>
          <cell r="BZ447" t="str">
            <v/>
          </cell>
          <cell r="CA447" t="str">
            <v/>
          </cell>
          <cell r="CB447" t="str">
            <v/>
          </cell>
          <cell r="CC447" t="str">
            <v/>
          </cell>
          <cell r="CD447" t="str">
            <v/>
          </cell>
          <cell r="CE447" t="str">
            <v/>
          </cell>
          <cell r="CF447" t="str">
            <v/>
          </cell>
          <cell r="CG447" t="str">
            <v/>
          </cell>
          <cell r="CH447" t="str">
            <v/>
          </cell>
          <cell r="CI447" t="str">
            <v/>
          </cell>
          <cell r="CK447" t="str">
            <v/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  <cell r="AS448">
            <v>0</v>
          </cell>
          <cell r="AT448">
            <v>0</v>
          </cell>
          <cell r="AU448">
            <v>0</v>
          </cell>
          <cell r="AV448">
            <v>0</v>
          </cell>
          <cell r="AW448">
            <v>0</v>
          </cell>
          <cell r="AX448">
            <v>0</v>
          </cell>
          <cell r="AY448">
            <v>0</v>
          </cell>
          <cell r="AZ448">
            <v>0</v>
          </cell>
          <cell r="BA448">
            <v>0</v>
          </cell>
          <cell r="BB448">
            <v>0</v>
          </cell>
          <cell r="BC448">
            <v>0</v>
          </cell>
          <cell r="BD448">
            <v>0</v>
          </cell>
          <cell r="BE448">
            <v>0</v>
          </cell>
          <cell r="BF448">
            <v>0</v>
          </cell>
          <cell r="BG448">
            <v>0</v>
          </cell>
          <cell r="BH448">
            <v>0</v>
          </cell>
          <cell r="BI448">
            <v>0</v>
          </cell>
          <cell r="BJ448">
            <v>0</v>
          </cell>
          <cell r="BK448">
            <v>0</v>
          </cell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P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0</v>
          </cell>
          <cell r="BU448" t="str">
            <v>не в работе</v>
          </cell>
          <cell r="BX448" t="str">
            <v/>
          </cell>
          <cell r="BY448" t="str">
            <v/>
          </cell>
          <cell r="BZ448" t="str">
            <v/>
          </cell>
          <cell r="CA448" t="str">
            <v/>
          </cell>
          <cell r="CB448" t="str">
            <v/>
          </cell>
          <cell r="CC448" t="str">
            <v/>
          </cell>
          <cell r="CD448" t="str">
            <v/>
          </cell>
          <cell r="CE448" t="str">
            <v/>
          </cell>
          <cell r="CF448" t="str">
            <v/>
          </cell>
          <cell r="CG448" t="str">
            <v/>
          </cell>
          <cell r="CH448" t="str">
            <v/>
          </cell>
          <cell r="CI448" t="str">
            <v/>
          </cell>
          <cell r="CK448" t="str">
            <v/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  <cell r="AS449">
            <v>0</v>
          </cell>
          <cell r="AT449">
            <v>0</v>
          </cell>
          <cell r="AU449">
            <v>0</v>
          </cell>
          <cell r="AV449">
            <v>0</v>
          </cell>
          <cell r="AW449">
            <v>0</v>
          </cell>
          <cell r="AX449">
            <v>0</v>
          </cell>
          <cell r="AY449">
            <v>0</v>
          </cell>
          <cell r="AZ449">
            <v>0</v>
          </cell>
          <cell r="BA449">
            <v>0</v>
          </cell>
          <cell r="BB449">
            <v>0</v>
          </cell>
          <cell r="BC449">
            <v>0</v>
          </cell>
          <cell r="BD449">
            <v>0</v>
          </cell>
          <cell r="BE449">
            <v>0</v>
          </cell>
          <cell r="BF449">
            <v>0</v>
          </cell>
          <cell r="BG449">
            <v>0</v>
          </cell>
          <cell r="BH449">
            <v>0</v>
          </cell>
          <cell r="BI449">
            <v>0</v>
          </cell>
          <cell r="BJ449">
            <v>0</v>
          </cell>
          <cell r="BK449">
            <v>0</v>
          </cell>
          <cell r="BL449">
            <v>0</v>
          </cell>
          <cell r="BM449">
            <v>0</v>
          </cell>
          <cell r="BN449">
            <v>0</v>
          </cell>
          <cell r="BO449">
            <v>0</v>
          </cell>
          <cell r="BP449">
            <v>0</v>
          </cell>
          <cell r="BQ449">
            <v>0</v>
          </cell>
          <cell r="BR449">
            <v>0</v>
          </cell>
          <cell r="BS449">
            <v>0</v>
          </cell>
          <cell r="BT449">
            <v>0</v>
          </cell>
          <cell r="BU449" t="str">
            <v>не в работе</v>
          </cell>
          <cell r="BX449" t="str">
            <v/>
          </cell>
          <cell r="BY449" t="str">
            <v/>
          </cell>
          <cell r="BZ449" t="str">
            <v/>
          </cell>
          <cell r="CA449" t="str">
            <v/>
          </cell>
          <cell r="CB449" t="str">
            <v/>
          </cell>
          <cell r="CC449" t="str">
            <v/>
          </cell>
          <cell r="CD449" t="str">
            <v/>
          </cell>
          <cell r="CE449" t="str">
            <v/>
          </cell>
          <cell r="CF449" t="str">
            <v/>
          </cell>
          <cell r="CG449" t="str">
            <v/>
          </cell>
          <cell r="CH449" t="str">
            <v/>
          </cell>
          <cell r="CI449" t="str">
            <v/>
          </cell>
          <cell r="CK449" t="str">
            <v/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  <cell r="AS450">
            <v>0</v>
          </cell>
          <cell r="AT450">
            <v>0</v>
          </cell>
          <cell r="AU450">
            <v>0</v>
          </cell>
          <cell r="AV450">
            <v>0</v>
          </cell>
          <cell r="AW450">
            <v>0</v>
          </cell>
          <cell r="AX450">
            <v>0</v>
          </cell>
          <cell r="AY450">
            <v>0</v>
          </cell>
          <cell r="AZ450">
            <v>0</v>
          </cell>
          <cell r="BA450">
            <v>0</v>
          </cell>
          <cell r="BB450">
            <v>0</v>
          </cell>
          <cell r="BC450">
            <v>0</v>
          </cell>
          <cell r="BD450">
            <v>0</v>
          </cell>
          <cell r="BE450">
            <v>0</v>
          </cell>
          <cell r="BF450">
            <v>0</v>
          </cell>
          <cell r="BG450">
            <v>0</v>
          </cell>
          <cell r="BH450">
            <v>0</v>
          </cell>
          <cell r="BI450">
            <v>0</v>
          </cell>
          <cell r="BJ450">
            <v>0</v>
          </cell>
          <cell r="BK450">
            <v>0</v>
          </cell>
          <cell r="BL450">
            <v>0</v>
          </cell>
          <cell r="BM450">
            <v>0</v>
          </cell>
          <cell r="BN450">
            <v>0</v>
          </cell>
          <cell r="BO450">
            <v>0</v>
          </cell>
          <cell r="BP450">
            <v>0</v>
          </cell>
          <cell r="BQ450">
            <v>0</v>
          </cell>
          <cell r="BR450">
            <v>0</v>
          </cell>
          <cell r="BS450">
            <v>0</v>
          </cell>
          <cell r="BT450">
            <v>0</v>
          </cell>
          <cell r="BU450" t="str">
            <v>не в работе</v>
          </cell>
          <cell r="BX450" t="str">
            <v/>
          </cell>
          <cell r="BY450" t="str">
            <v/>
          </cell>
          <cell r="BZ450" t="str">
            <v/>
          </cell>
          <cell r="CA450" t="str">
            <v/>
          </cell>
          <cell r="CB450" t="str">
            <v/>
          </cell>
          <cell r="CC450" t="str">
            <v/>
          </cell>
          <cell r="CD450" t="str">
            <v/>
          </cell>
          <cell r="CE450" t="str">
            <v/>
          </cell>
          <cell r="CF450" t="str">
            <v/>
          </cell>
          <cell r="CG450" t="str">
            <v/>
          </cell>
          <cell r="CH450" t="str">
            <v/>
          </cell>
          <cell r="CI450" t="str">
            <v/>
          </cell>
          <cell r="CK450" t="str">
            <v/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  <cell r="AS451">
            <v>0</v>
          </cell>
          <cell r="AT451">
            <v>0</v>
          </cell>
          <cell r="AU451">
            <v>0</v>
          </cell>
          <cell r="AV451">
            <v>0</v>
          </cell>
          <cell r="AW451">
            <v>0</v>
          </cell>
          <cell r="AX451">
            <v>0</v>
          </cell>
          <cell r="AY451">
            <v>0</v>
          </cell>
          <cell r="AZ451">
            <v>0</v>
          </cell>
          <cell r="BA451">
            <v>0</v>
          </cell>
          <cell r="BB451">
            <v>0</v>
          </cell>
          <cell r="BC451">
            <v>0</v>
          </cell>
          <cell r="BD451">
            <v>0</v>
          </cell>
          <cell r="BE451">
            <v>0</v>
          </cell>
          <cell r="BF451">
            <v>0</v>
          </cell>
          <cell r="BG451">
            <v>0</v>
          </cell>
          <cell r="BH451">
            <v>0</v>
          </cell>
          <cell r="BI451">
            <v>0</v>
          </cell>
          <cell r="BJ451">
            <v>0</v>
          </cell>
          <cell r="BK451">
            <v>0</v>
          </cell>
          <cell r="BL451">
            <v>0</v>
          </cell>
          <cell r="BM451">
            <v>0</v>
          </cell>
          <cell r="BN451">
            <v>0</v>
          </cell>
          <cell r="BO451">
            <v>0</v>
          </cell>
          <cell r="BP451">
            <v>0</v>
          </cell>
          <cell r="BQ451">
            <v>0</v>
          </cell>
          <cell r="BR451">
            <v>0</v>
          </cell>
          <cell r="BS451">
            <v>0</v>
          </cell>
          <cell r="BT451">
            <v>0</v>
          </cell>
          <cell r="BU451" t="str">
            <v>не в работе</v>
          </cell>
          <cell r="BX451" t="str">
            <v/>
          </cell>
          <cell r="BY451" t="str">
            <v/>
          </cell>
          <cell r="BZ451" t="str">
            <v/>
          </cell>
          <cell r="CA451" t="str">
            <v/>
          </cell>
          <cell r="CB451" t="str">
            <v/>
          </cell>
          <cell r="CC451" t="str">
            <v/>
          </cell>
          <cell r="CD451" t="str">
            <v/>
          </cell>
          <cell r="CE451" t="str">
            <v/>
          </cell>
          <cell r="CF451" t="str">
            <v/>
          </cell>
          <cell r="CG451" t="str">
            <v/>
          </cell>
          <cell r="CH451" t="str">
            <v/>
          </cell>
          <cell r="CI451" t="str">
            <v/>
          </cell>
          <cell r="CK451" t="str">
            <v/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  <cell r="AZ452">
            <v>0</v>
          </cell>
          <cell r="BA452">
            <v>0</v>
          </cell>
          <cell r="BB452">
            <v>0</v>
          </cell>
          <cell r="BC452">
            <v>0</v>
          </cell>
          <cell r="BD452">
            <v>0</v>
          </cell>
          <cell r="BE452">
            <v>0</v>
          </cell>
          <cell r="BF452">
            <v>0</v>
          </cell>
          <cell r="BG452">
            <v>0</v>
          </cell>
          <cell r="BH452">
            <v>0</v>
          </cell>
          <cell r="BI452">
            <v>0</v>
          </cell>
          <cell r="BJ452">
            <v>0</v>
          </cell>
          <cell r="BK452">
            <v>0</v>
          </cell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P452">
            <v>0</v>
          </cell>
          <cell r="BQ452">
            <v>0</v>
          </cell>
          <cell r="BR452">
            <v>0</v>
          </cell>
          <cell r="BS452">
            <v>0</v>
          </cell>
          <cell r="BT452">
            <v>0</v>
          </cell>
          <cell r="BU452" t="str">
            <v>не в работе</v>
          </cell>
          <cell r="BX452" t="str">
            <v/>
          </cell>
          <cell r="BY452" t="str">
            <v/>
          </cell>
          <cell r="BZ452" t="str">
            <v/>
          </cell>
          <cell r="CA452" t="str">
            <v/>
          </cell>
          <cell r="CB452" t="str">
            <v/>
          </cell>
          <cell r="CC452" t="str">
            <v/>
          </cell>
          <cell r="CD452" t="str">
            <v/>
          </cell>
          <cell r="CE452" t="str">
            <v/>
          </cell>
          <cell r="CF452" t="str">
            <v/>
          </cell>
          <cell r="CG452" t="str">
            <v/>
          </cell>
          <cell r="CH452" t="str">
            <v/>
          </cell>
          <cell r="CI452" t="str">
            <v/>
          </cell>
          <cell r="CK452" t="str">
            <v/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  <cell r="AS453">
            <v>0</v>
          </cell>
          <cell r="AT453">
            <v>0</v>
          </cell>
          <cell r="AU453">
            <v>0</v>
          </cell>
          <cell r="AV453">
            <v>0</v>
          </cell>
          <cell r="AW453">
            <v>0</v>
          </cell>
          <cell r="AX453">
            <v>0</v>
          </cell>
          <cell r="AY453">
            <v>0</v>
          </cell>
          <cell r="AZ453">
            <v>0</v>
          </cell>
          <cell r="BA453">
            <v>0</v>
          </cell>
          <cell r="BB453">
            <v>0</v>
          </cell>
          <cell r="BC453">
            <v>0</v>
          </cell>
          <cell r="BD453">
            <v>0</v>
          </cell>
          <cell r="BE453">
            <v>0</v>
          </cell>
          <cell r="BF453">
            <v>0</v>
          </cell>
          <cell r="BG453">
            <v>0</v>
          </cell>
          <cell r="BH453">
            <v>0</v>
          </cell>
          <cell r="BI453">
            <v>0</v>
          </cell>
          <cell r="BJ453">
            <v>0</v>
          </cell>
          <cell r="BK453">
            <v>0</v>
          </cell>
          <cell r="BL453">
            <v>0</v>
          </cell>
          <cell r="BM453">
            <v>0</v>
          </cell>
          <cell r="BN453">
            <v>0</v>
          </cell>
          <cell r="BO453">
            <v>0</v>
          </cell>
          <cell r="BP453">
            <v>0</v>
          </cell>
          <cell r="BQ453">
            <v>0</v>
          </cell>
          <cell r="BR453">
            <v>0</v>
          </cell>
          <cell r="BS453">
            <v>0</v>
          </cell>
          <cell r="BT453">
            <v>0</v>
          </cell>
          <cell r="BU453" t="str">
            <v>не в работе</v>
          </cell>
          <cell r="BX453" t="str">
            <v/>
          </cell>
          <cell r="BY453" t="str">
            <v/>
          </cell>
          <cell r="BZ453" t="str">
            <v/>
          </cell>
          <cell r="CA453" t="str">
            <v/>
          </cell>
          <cell r="CB453" t="str">
            <v/>
          </cell>
          <cell r="CC453" t="str">
            <v/>
          </cell>
          <cell r="CD453" t="str">
            <v/>
          </cell>
          <cell r="CE453" t="str">
            <v/>
          </cell>
          <cell r="CF453" t="str">
            <v/>
          </cell>
          <cell r="CG453" t="str">
            <v/>
          </cell>
          <cell r="CH453" t="str">
            <v/>
          </cell>
          <cell r="CI453" t="str">
            <v/>
          </cell>
          <cell r="CK453" t="str">
            <v/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  <cell r="AS454">
            <v>0</v>
          </cell>
          <cell r="AT454">
            <v>0</v>
          </cell>
          <cell r="AU454">
            <v>0</v>
          </cell>
          <cell r="AV454">
            <v>0</v>
          </cell>
          <cell r="AW454">
            <v>0</v>
          </cell>
          <cell r="AX454">
            <v>0</v>
          </cell>
          <cell r="AY454">
            <v>0</v>
          </cell>
          <cell r="AZ454">
            <v>0</v>
          </cell>
          <cell r="BA454">
            <v>0</v>
          </cell>
          <cell r="BB454">
            <v>0</v>
          </cell>
          <cell r="BC454">
            <v>0</v>
          </cell>
          <cell r="BD454">
            <v>0</v>
          </cell>
          <cell r="BE454">
            <v>0</v>
          </cell>
          <cell r="BF454">
            <v>0</v>
          </cell>
          <cell r="BG454">
            <v>0</v>
          </cell>
          <cell r="BH454">
            <v>0</v>
          </cell>
          <cell r="BI454">
            <v>0</v>
          </cell>
          <cell r="BJ454">
            <v>0</v>
          </cell>
          <cell r="BK454">
            <v>0</v>
          </cell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P454">
            <v>0</v>
          </cell>
          <cell r="BQ454">
            <v>0</v>
          </cell>
          <cell r="BR454">
            <v>0</v>
          </cell>
          <cell r="BS454">
            <v>0</v>
          </cell>
          <cell r="BT454">
            <v>0</v>
          </cell>
          <cell r="BU454" t="str">
            <v>не в работе</v>
          </cell>
          <cell r="BX454" t="str">
            <v/>
          </cell>
          <cell r="BY454" t="str">
            <v/>
          </cell>
          <cell r="BZ454" t="str">
            <v/>
          </cell>
          <cell r="CA454" t="str">
            <v/>
          </cell>
          <cell r="CB454" t="str">
            <v/>
          </cell>
          <cell r="CC454" t="str">
            <v/>
          </cell>
          <cell r="CD454" t="str">
            <v/>
          </cell>
          <cell r="CE454" t="str">
            <v/>
          </cell>
          <cell r="CF454" t="str">
            <v/>
          </cell>
          <cell r="CG454" t="str">
            <v/>
          </cell>
          <cell r="CH454" t="str">
            <v/>
          </cell>
          <cell r="CI454" t="str">
            <v/>
          </cell>
          <cell r="CK454" t="str">
            <v/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  <cell r="AS455">
            <v>0</v>
          </cell>
          <cell r="AT455">
            <v>0</v>
          </cell>
          <cell r="AU455">
            <v>0</v>
          </cell>
          <cell r="AV455">
            <v>0</v>
          </cell>
          <cell r="AW455">
            <v>0</v>
          </cell>
          <cell r="AX455">
            <v>0</v>
          </cell>
          <cell r="AY455">
            <v>0</v>
          </cell>
          <cell r="AZ455">
            <v>0</v>
          </cell>
          <cell r="BA455">
            <v>0</v>
          </cell>
          <cell r="BB455">
            <v>0</v>
          </cell>
          <cell r="BC455">
            <v>0</v>
          </cell>
          <cell r="BD455">
            <v>0</v>
          </cell>
          <cell r="BE455">
            <v>0</v>
          </cell>
          <cell r="BF455">
            <v>0</v>
          </cell>
          <cell r="BG455">
            <v>0</v>
          </cell>
          <cell r="BH455">
            <v>0</v>
          </cell>
          <cell r="BI455">
            <v>0</v>
          </cell>
          <cell r="BJ455">
            <v>0</v>
          </cell>
          <cell r="BK455">
            <v>0</v>
          </cell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P455">
            <v>0</v>
          </cell>
          <cell r="BQ455">
            <v>0</v>
          </cell>
          <cell r="BR455">
            <v>0</v>
          </cell>
          <cell r="BS455">
            <v>0</v>
          </cell>
          <cell r="BT455">
            <v>0</v>
          </cell>
          <cell r="BU455" t="str">
            <v>не в работе</v>
          </cell>
          <cell r="BX455" t="str">
            <v/>
          </cell>
          <cell r="BY455" t="str">
            <v/>
          </cell>
          <cell r="BZ455" t="str">
            <v/>
          </cell>
          <cell r="CA455" t="str">
            <v/>
          </cell>
          <cell r="CB455" t="str">
            <v/>
          </cell>
          <cell r="CC455" t="str">
            <v/>
          </cell>
          <cell r="CD455" t="str">
            <v/>
          </cell>
          <cell r="CE455" t="str">
            <v/>
          </cell>
          <cell r="CF455" t="str">
            <v/>
          </cell>
          <cell r="CG455" t="str">
            <v/>
          </cell>
          <cell r="CH455" t="str">
            <v/>
          </cell>
          <cell r="CI455" t="str">
            <v/>
          </cell>
          <cell r="CK455" t="str">
            <v/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  <cell r="AZ456">
            <v>0</v>
          </cell>
          <cell r="BA456">
            <v>0</v>
          </cell>
          <cell r="BB456">
            <v>0</v>
          </cell>
          <cell r="BC456">
            <v>0</v>
          </cell>
          <cell r="BD456">
            <v>0</v>
          </cell>
          <cell r="BE456">
            <v>0</v>
          </cell>
          <cell r="BF456">
            <v>0</v>
          </cell>
          <cell r="BG456">
            <v>0</v>
          </cell>
          <cell r="BH456">
            <v>0</v>
          </cell>
          <cell r="BI456">
            <v>0</v>
          </cell>
          <cell r="BJ456">
            <v>0</v>
          </cell>
          <cell r="BK456">
            <v>0</v>
          </cell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P456">
            <v>0</v>
          </cell>
          <cell r="BQ456">
            <v>0</v>
          </cell>
          <cell r="BR456">
            <v>0</v>
          </cell>
          <cell r="BS456">
            <v>0</v>
          </cell>
          <cell r="BT456">
            <v>0</v>
          </cell>
          <cell r="BU456" t="str">
            <v>не в работе</v>
          </cell>
          <cell r="BX456" t="str">
            <v/>
          </cell>
          <cell r="BY456" t="str">
            <v/>
          </cell>
          <cell r="BZ456" t="str">
            <v/>
          </cell>
          <cell r="CA456" t="str">
            <v/>
          </cell>
          <cell r="CB456" t="str">
            <v/>
          </cell>
          <cell r="CC456" t="str">
            <v/>
          </cell>
          <cell r="CD456" t="str">
            <v/>
          </cell>
          <cell r="CE456" t="str">
            <v/>
          </cell>
          <cell r="CF456" t="str">
            <v/>
          </cell>
          <cell r="CG456" t="str">
            <v/>
          </cell>
          <cell r="CH456" t="str">
            <v/>
          </cell>
          <cell r="CI456" t="str">
            <v/>
          </cell>
          <cell r="CK456" t="str">
            <v/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  <cell r="AR457">
            <v>0</v>
          </cell>
          <cell r="AS457">
            <v>0</v>
          </cell>
          <cell r="AT457">
            <v>0</v>
          </cell>
          <cell r="AU457">
            <v>0</v>
          </cell>
          <cell r="AV457">
            <v>0</v>
          </cell>
          <cell r="AW457">
            <v>0</v>
          </cell>
          <cell r="AX457">
            <v>0</v>
          </cell>
          <cell r="AY457">
            <v>0</v>
          </cell>
          <cell r="AZ457">
            <v>0</v>
          </cell>
          <cell r="BA457">
            <v>0</v>
          </cell>
          <cell r="BB457">
            <v>0</v>
          </cell>
          <cell r="BC457">
            <v>0</v>
          </cell>
          <cell r="BD457">
            <v>0</v>
          </cell>
          <cell r="BE457">
            <v>0</v>
          </cell>
          <cell r="BF457">
            <v>0</v>
          </cell>
          <cell r="BG457">
            <v>0</v>
          </cell>
          <cell r="BH457">
            <v>0</v>
          </cell>
          <cell r="BI457">
            <v>0</v>
          </cell>
          <cell r="BJ457">
            <v>0</v>
          </cell>
          <cell r="BK457">
            <v>0</v>
          </cell>
          <cell r="BL457">
            <v>0</v>
          </cell>
          <cell r="BM457">
            <v>0</v>
          </cell>
          <cell r="BN457">
            <v>0</v>
          </cell>
          <cell r="BO457">
            <v>0</v>
          </cell>
          <cell r="BP457">
            <v>0</v>
          </cell>
          <cell r="BQ457">
            <v>0</v>
          </cell>
          <cell r="BR457">
            <v>0</v>
          </cell>
          <cell r="BS457">
            <v>0</v>
          </cell>
          <cell r="BT457">
            <v>0</v>
          </cell>
          <cell r="BU457" t="str">
            <v>не в работе</v>
          </cell>
          <cell r="BX457" t="str">
            <v/>
          </cell>
          <cell r="BY457" t="str">
            <v/>
          </cell>
          <cell r="BZ457" t="str">
            <v/>
          </cell>
          <cell r="CA457" t="str">
            <v/>
          </cell>
          <cell r="CB457" t="str">
            <v/>
          </cell>
          <cell r="CC457" t="str">
            <v/>
          </cell>
          <cell r="CD457" t="str">
            <v/>
          </cell>
          <cell r="CE457" t="str">
            <v/>
          </cell>
          <cell r="CF457" t="str">
            <v/>
          </cell>
          <cell r="CG457" t="str">
            <v/>
          </cell>
          <cell r="CH457" t="str">
            <v/>
          </cell>
          <cell r="CI457" t="str">
            <v/>
          </cell>
          <cell r="CK457" t="str">
            <v/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  <cell r="AS458">
            <v>0</v>
          </cell>
          <cell r="AT458">
            <v>0</v>
          </cell>
          <cell r="AU458">
            <v>0</v>
          </cell>
          <cell r="AV458">
            <v>0</v>
          </cell>
          <cell r="AW458">
            <v>0</v>
          </cell>
          <cell r="AX458">
            <v>0</v>
          </cell>
          <cell r="AY458">
            <v>0</v>
          </cell>
          <cell r="AZ458">
            <v>0</v>
          </cell>
          <cell r="BA458">
            <v>0</v>
          </cell>
          <cell r="BB458">
            <v>0</v>
          </cell>
          <cell r="BC458">
            <v>0</v>
          </cell>
          <cell r="BD458">
            <v>0</v>
          </cell>
          <cell r="BE458">
            <v>0</v>
          </cell>
          <cell r="BF458">
            <v>0</v>
          </cell>
          <cell r="BG458">
            <v>0</v>
          </cell>
          <cell r="BH458">
            <v>0</v>
          </cell>
          <cell r="BI458">
            <v>0</v>
          </cell>
          <cell r="BJ458">
            <v>0</v>
          </cell>
          <cell r="BK458">
            <v>0</v>
          </cell>
          <cell r="BL458">
            <v>0</v>
          </cell>
          <cell r="BM458">
            <v>0</v>
          </cell>
          <cell r="BN458">
            <v>0</v>
          </cell>
          <cell r="BO458">
            <v>0</v>
          </cell>
          <cell r="BP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U458" t="str">
            <v>не в работе</v>
          </cell>
          <cell r="BX458" t="str">
            <v/>
          </cell>
          <cell r="BY458" t="str">
            <v/>
          </cell>
          <cell r="BZ458" t="str">
            <v/>
          </cell>
          <cell r="CA458" t="str">
            <v/>
          </cell>
          <cell r="CB458" t="str">
            <v/>
          </cell>
          <cell r="CC458" t="str">
            <v/>
          </cell>
          <cell r="CD458" t="str">
            <v/>
          </cell>
          <cell r="CE458" t="str">
            <v/>
          </cell>
          <cell r="CF458" t="str">
            <v/>
          </cell>
          <cell r="CG458" t="str">
            <v/>
          </cell>
          <cell r="CH458" t="str">
            <v/>
          </cell>
          <cell r="CI458" t="str">
            <v/>
          </cell>
          <cell r="CK458" t="str">
            <v/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  <cell r="AZ459">
            <v>0</v>
          </cell>
          <cell r="BA459">
            <v>0</v>
          </cell>
          <cell r="BB459">
            <v>0</v>
          </cell>
          <cell r="BC459">
            <v>0</v>
          </cell>
          <cell r="BD459">
            <v>0</v>
          </cell>
          <cell r="BE459">
            <v>0</v>
          </cell>
          <cell r="BF459">
            <v>0</v>
          </cell>
          <cell r="BG459">
            <v>0</v>
          </cell>
          <cell r="BH459">
            <v>0</v>
          </cell>
          <cell r="BI459">
            <v>0</v>
          </cell>
          <cell r="BJ459">
            <v>0</v>
          </cell>
          <cell r="BK459">
            <v>0</v>
          </cell>
          <cell r="BL459">
            <v>0</v>
          </cell>
          <cell r="BM459">
            <v>0</v>
          </cell>
          <cell r="BN459">
            <v>0</v>
          </cell>
          <cell r="BO459">
            <v>0</v>
          </cell>
          <cell r="BP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U459" t="str">
            <v>не в работе</v>
          </cell>
          <cell r="BX459" t="str">
            <v/>
          </cell>
          <cell r="BY459" t="str">
            <v/>
          </cell>
          <cell r="BZ459" t="str">
            <v/>
          </cell>
          <cell r="CA459" t="str">
            <v/>
          </cell>
          <cell r="CB459" t="str">
            <v/>
          </cell>
          <cell r="CC459" t="str">
            <v/>
          </cell>
          <cell r="CD459" t="str">
            <v/>
          </cell>
          <cell r="CE459" t="str">
            <v/>
          </cell>
          <cell r="CF459" t="str">
            <v/>
          </cell>
          <cell r="CG459" t="str">
            <v/>
          </cell>
          <cell r="CH459" t="str">
            <v/>
          </cell>
          <cell r="CI459" t="str">
            <v/>
          </cell>
          <cell r="CK459" t="str">
            <v/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  <cell r="AS460">
            <v>0</v>
          </cell>
          <cell r="AT460">
            <v>0</v>
          </cell>
          <cell r="AU460">
            <v>0</v>
          </cell>
          <cell r="AV460">
            <v>0</v>
          </cell>
          <cell r="AW460">
            <v>0</v>
          </cell>
          <cell r="AX460">
            <v>0</v>
          </cell>
          <cell r="AY460">
            <v>0</v>
          </cell>
          <cell r="AZ460">
            <v>0</v>
          </cell>
          <cell r="BA460">
            <v>0</v>
          </cell>
          <cell r="BB460">
            <v>0</v>
          </cell>
          <cell r="BC460">
            <v>0</v>
          </cell>
          <cell r="BD460">
            <v>0</v>
          </cell>
          <cell r="BE460">
            <v>0</v>
          </cell>
          <cell r="BF460">
            <v>0</v>
          </cell>
          <cell r="BG460">
            <v>0</v>
          </cell>
          <cell r="BH460">
            <v>0</v>
          </cell>
          <cell r="BI460">
            <v>0</v>
          </cell>
          <cell r="BJ460">
            <v>0</v>
          </cell>
          <cell r="BK460">
            <v>0</v>
          </cell>
          <cell r="BL460">
            <v>0</v>
          </cell>
          <cell r="BM460">
            <v>0</v>
          </cell>
          <cell r="BN460">
            <v>0</v>
          </cell>
          <cell r="BO460">
            <v>0</v>
          </cell>
          <cell r="BP460">
            <v>0</v>
          </cell>
          <cell r="BQ460">
            <v>0</v>
          </cell>
          <cell r="BR460">
            <v>0</v>
          </cell>
          <cell r="BS460">
            <v>0</v>
          </cell>
          <cell r="BT460">
            <v>0</v>
          </cell>
          <cell r="BU460" t="str">
            <v>не в работе</v>
          </cell>
          <cell r="BX460" t="str">
            <v/>
          </cell>
          <cell r="BY460" t="str">
            <v/>
          </cell>
          <cell r="BZ460" t="str">
            <v/>
          </cell>
          <cell r="CA460" t="str">
            <v/>
          </cell>
          <cell r="CB460" t="str">
            <v/>
          </cell>
          <cell r="CC460" t="str">
            <v/>
          </cell>
          <cell r="CD460" t="str">
            <v/>
          </cell>
          <cell r="CE460" t="str">
            <v/>
          </cell>
          <cell r="CF460" t="str">
            <v/>
          </cell>
          <cell r="CG460" t="str">
            <v/>
          </cell>
          <cell r="CH460" t="str">
            <v/>
          </cell>
          <cell r="CI460" t="str">
            <v/>
          </cell>
          <cell r="CK460" t="str">
            <v/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  <cell r="AS461">
            <v>0</v>
          </cell>
          <cell r="AT461">
            <v>0</v>
          </cell>
          <cell r="AU461">
            <v>0</v>
          </cell>
          <cell r="AV461">
            <v>0</v>
          </cell>
          <cell r="AW461">
            <v>0</v>
          </cell>
          <cell r="AX461">
            <v>0</v>
          </cell>
          <cell r="AY461">
            <v>0</v>
          </cell>
          <cell r="AZ461">
            <v>0</v>
          </cell>
          <cell r="BA461">
            <v>0</v>
          </cell>
          <cell r="BB461">
            <v>0</v>
          </cell>
          <cell r="BC461">
            <v>0</v>
          </cell>
          <cell r="BD461">
            <v>0</v>
          </cell>
          <cell r="BE461">
            <v>0</v>
          </cell>
          <cell r="BF461">
            <v>0</v>
          </cell>
          <cell r="BG461">
            <v>0</v>
          </cell>
          <cell r="BH461">
            <v>0</v>
          </cell>
          <cell r="BI461">
            <v>0</v>
          </cell>
          <cell r="BJ461">
            <v>0</v>
          </cell>
          <cell r="BK461">
            <v>0</v>
          </cell>
          <cell r="BL461">
            <v>0</v>
          </cell>
          <cell r="BM461">
            <v>0</v>
          </cell>
          <cell r="BN461">
            <v>0</v>
          </cell>
          <cell r="BO461">
            <v>0</v>
          </cell>
          <cell r="BP461">
            <v>0</v>
          </cell>
          <cell r="BQ461">
            <v>0</v>
          </cell>
          <cell r="BR461">
            <v>0</v>
          </cell>
          <cell r="BS461">
            <v>0</v>
          </cell>
          <cell r="BT461">
            <v>0</v>
          </cell>
          <cell r="BU461" t="str">
            <v>не в работе</v>
          </cell>
          <cell r="BX461" t="str">
            <v/>
          </cell>
          <cell r="BY461" t="str">
            <v/>
          </cell>
          <cell r="BZ461" t="str">
            <v/>
          </cell>
          <cell r="CA461" t="str">
            <v/>
          </cell>
          <cell r="CB461" t="str">
            <v/>
          </cell>
          <cell r="CC461" t="str">
            <v/>
          </cell>
          <cell r="CD461" t="str">
            <v/>
          </cell>
          <cell r="CE461" t="str">
            <v/>
          </cell>
          <cell r="CF461" t="str">
            <v/>
          </cell>
          <cell r="CG461" t="str">
            <v/>
          </cell>
          <cell r="CH461" t="str">
            <v/>
          </cell>
          <cell r="CI461" t="str">
            <v/>
          </cell>
          <cell r="CK461" t="str">
            <v/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  <cell r="AS462">
            <v>0</v>
          </cell>
          <cell r="AT462">
            <v>0</v>
          </cell>
          <cell r="AU462">
            <v>0</v>
          </cell>
          <cell r="AV462">
            <v>0</v>
          </cell>
          <cell r="AW462">
            <v>0</v>
          </cell>
          <cell r="AX462">
            <v>0</v>
          </cell>
          <cell r="AY462">
            <v>0</v>
          </cell>
          <cell r="AZ462">
            <v>0</v>
          </cell>
          <cell r="BA462">
            <v>0</v>
          </cell>
          <cell r="BB462">
            <v>0</v>
          </cell>
          <cell r="BC462">
            <v>0</v>
          </cell>
          <cell r="BD462">
            <v>0</v>
          </cell>
          <cell r="BE462">
            <v>0</v>
          </cell>
          <cell r="BF462">
            <v>0</v>
          </cell>
          <cell r="BG462">
            <v>0</v>
          </cell>
          <cell r="BH462">
            <v>0</v>
          </cell>
          <cell r="BI462">
            <v>0</v>
          </cell>
          <cell r="BJ462">
            <v>0</v>
          </cell>
          <cell r="BK462">
            <v>0</v>
          </cell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P462">
            <v>0</v>
          </cell>
          <cell r="BQ462">
            <v>0</v>
          </cell>
          <cell r="BR462">
            <v>0</v>
          </cell>
          <cell r="BS462">
            <v>0</v>
          </cell>
          <cell r="BT462">
            <v>0</v>
          </cell>
          <cell r="BU462" t="str">
            <v>не в работе</v>
          </cell>
          <cell r="BX462" t="str">
            <v/>
          </cell>
          <cell r="BY462" t="str">
            <v/>
          </cell>
          <cell r="BZ462" t="str">
            <v/>
          </cell>
          <cell r="CA462" t="str">
            <v/>
          </cell>
          <cell r="CB462" t="str">
            <v/>
          </cell>
          <cell r="CC462" t="str">
            <v/>
          </cell>
          <cell r="CD462" t="str">
            <v/>
          </cell>
          <cell r="CE462" t="str">
            <v/>
          </cell>
          <cell r="CF462" t="str">
            <v/>
          </cell>
          <cell r="CG462" t="str">
            <v/>
          </cell>
          <cell r="CH462" t="str">
            <v/>
          </cell>
          <cell r="CI462" t="str">
            <v/>
          </cell>
          <cell r="CK462" t="str">
            <v/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  <cell r="AS463">
            <v>0</v>
          </cell>
          <cell r="AT463">
            <v>0</v>
          </cell>
          <cell r="AU463">
            <v>0</v>
          </cell>
          <cell r="AV463">
            <v>0</v>
          </cell>
          <cell r="AW463">
            <v>0</v>
          </cell>
          <cell r="AX463">
            <v>0</v>
          </cell>
          <cell r="AY463">
            <v>0</v>
          </cell>
          <cell r="AZ463">
            <v>0</v>
          </cell>
          <cell r="BA463">
            <v>0</v>
          </cell>
          <cell r="BB463">
            <v>0</v>
          </cell>
          <cell r="BC463">
            <v>0</v>
          </cell>
          <cell r="BD463">
            <v>0</v>
          </cell>
          <cell r="BE463">
            <v>0</v>
          </cell>
          <cell r="BF463">
            <v>0</v>
          </cell>
          <cell r="BG463">
            <v>0</v>
          </cell>
          <cell r="BH463">
            <v>0</v>
          </cell>
          <cell r="BI463">
            <v>0</v>
          </cell>
          <cell r="BJ463">
            <v>0</v>
          </cell>
          <cell r="BK463">
            <v>0</v>
          </cell>
          <cell r="BL463">
            <v>0</v>
          </cell>
          <cell r="BM463">
            <v>0</v>
          </cell>
          <cell r="BN463">
            <v>0</v>
          </cell>
          <cell r="BO463">
            <v>0</v>
          </cell>
          <cell r="BP463">
            <v>0</v>
          </cell>
          <cell r="BQ463">
            <v>0</v>
          </cell>
          <cell r="BR463">
            <v>0</v>
          </cell>
          <cell r="BS463">
            <v>0</v>
          </cell>
          <cell r="BT463">
            <v>0</v>
          </cell>
          <cell r="BU463" t="str">
            <v>не в работе</v>
          </cell>
          <cell r="BX463" t="str">
            <v/>
          </cell>
          <cell r="BY463" t="str">
            <v/>
          </cell>
          <cell r="BZ463" t="str">
            <v/>
          </cell>
          <cell r="CA463" t="str">
            <v/>
          </cell>
          <cell r="CB463" t="str">
            <v/>
          </cell>
          <cell r="CC463" t="str">
            <v/>
          </cell>
          <cell r="CD463" t="str">
            <v/>
          </cell>
          <cell r="CE463" t="str">
            <v/>
          </cell>
          <cell r="CF463" t="str">
            <v/>
          </cell>
          <cell r="CG463" t="str">
            <v/>
          </cell>
          <cell r="CH463" t="str">
            <v/>
          </cell>
          <cell r="CI463" t="str">
            <v/>
          </cell>
          <cell r="CK463" t="str">
            <v/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  <cell r="AZ464">
            <v>0</v>
          </cell>
          <cell r="BA464">
            <v>0</v>
          </cell>
          <cell r="BB464">
            <v>0</v>
          </cell>
          <cell r="BC464">
            <v>0</v>
          </cell>
          <cell r="BD464">
            <v>0</v>
          </cell>
          <cell r="BE464">
            <v>0</v>
          </cell>
          <cell r="BF464">
            <v>0</v>
          </cell>
          <cell r="BG464">
            <v>0</v>
          </cell>
          <cell r="BH464">
            <v>0</v>
          </cell>
          <cell r="BI464">
            <v>0</v>
          </cell>
          <cell r="BJ464">
            <v>0</v>
          </cell>
          <cell r="BK464">
            <v>0</v>
          </cell>
          <cell r="BL464">
            <v>0</v>
          </cell>
          <cell r="BM464">
            <v>0</v>
          </cell>
          <cell r="BN464">
            <v>0</v>
          </cell>
          <cell r="BO464">
            <v>0</v>
          </cell>
          <cell r="BP464">
            <v>0</v>
          </cell>
          <cell r="BQ464">
            <v>0</v>
          </cell>
          <cell r="BR464">
            <v>0</v>
          </cell>
          <cell r="BS464">
            <v>0</v>
          </cell>
          <cell r="BT464">
            <v>0</v>
          </cell>
          <cell r="BU464" t="str">
            <v>не в работе</v>
          </cell>
          <cell r="BX464" t="str">
            <v/>
          </cell>
          <cell r="BY464" t="str">
            <v/>
          </cell>
          <cell r="BZ464" t="str">
            <v/>
          </cell>
          <cell r="CA464" t="str">
            <v/>
          </cell>
          <cell r="CB464" t="str">
            <v/>
          </cell>
          <cell r="CC464" t="str">
            <v/>
          </cell>
          <cell r="CD464" t="str">
            <v/>
          </cell>
          <cell r="CE464" t="str">
            <v/>
          </cell>
          <cell r="CF464" t="str">
            <v/>
          </cell>
          <cell r="CG464" t="str">
            <v/>
          </cell>
          <cell r="CH464" t="str">
            <v/>
          </cell>
          <cell r="CI464" t="str">
            <v/>
          </cell>
          <cell r="CK464" t="str">
            <v/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  <cell r="AS465">
            <v>0</v>
          </cell>
          <cell r="AT465">
            <v>0</v>
          </cell>
          <cell r="AU465">
            <v>0</v>
          </cell>
          <cell r="AV465">
            <v>0</v>
          </cell>
          <cell r="AW465">
            <v>0</v>
          </cell>
          <cell r="AX465">
            <v>0</v>
          </cell>
          <cell r="AY465">
            <v>0</v>
          </cell>
          <cell r="AZ465">
            <v>0</v>
          </cell>
          <cell r="BA465">
            <v>0</v>
          </cell>
          <cell r="BB465">
            <v>0</v>
          </cell>
          <cell r="BC465">
            <v>0</v>
          </cell>
          <cell r="BD465">
            <v>0</v>
          </cell>
          <cell r="BE465">
            <v>0</v>
          </cell>
          <cell r="BF465">
            <v>0</v>
          </cell>
          <cell r="BG465">
            <v>0</v>
          </cell>
          <cell r="BH465">
            <v>0</v>
          </cell>
          <cell r="BI465">
            <v>0</v>
          </cell>
          <cell r="BJ465">
            <v>0</v>
          </cell>
          <cell r="BK465">
            <v>0</v>
          </cell>
          <cell r="BL465">
            <v>0</v>
          </cell>
          <cell r="BM465">
            <v>0</v>
          </cell>
          <cell r="BN465">
            <v>0</v>
          </cell>
          <cell r="BO465">
            <v>0</v>
          </cell>
          <cell r="BP465">
            <v>0</v>
          </cell>
          <cell r="BQ465">
            <v>0</v>
          </cell>
          <cell r="BR465">
            <v>0</v>
          </cell>
          <cell r="BS465">
            <v>0</v>
          </cell>
          <cell r="BT465">
            <v>0</v>
          </cell>
          <cell r="BU465" t="str">
            <v>не в работе</v>
          </cell>
          <cell r="BX465" t="str">
            <v/>
          </cell>
          <cell r="BY465" t="str">
            <v/>
          </cell>
          <cell r="BZ465" t="str">
            <v/>
          </cell>
          <cell r="CA465" t="str">
            <v/>
          </cell>
          <cell r="CB465" t="str">
            <v/>
          </cell>
          <cell r="CC465" t="str">
            <v/>
          </cell>
          <cell r="CD465" t="str">
            <v/>
          </cell>
          <cell r="CE465" t="str">
            <v/>
          </cell>
          <cell r="CF465" t="str">
            <v/>
          </cell>
          <cell r="CG465" t="str">
            <v/>
          </cell>
          <cell r="CH465" t="str">
            <v/>
          </cell>
          <cell r="CI465" t="str">
            <v/>
          </cell>
          <cell r="CK465" t="str">
            <v/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  <cell r="AS466">
            <v>0</v>
          </cell>
          <cell r="AT466">
            <v>0</v>
          </cell>
          <cell r="AU466">
            <v>0</v>
          </cell>
          <cell r="AV466">
            <v>0</v>
          </cell>
          <cell r="AW466">
            <v>0</v>
          </cell>
          <cell r="AX466">
            <v>0</v>
          </cell>
          <cell r="AY466">
            <v>0</v>
          </cell>
          <cell r="AZ466">
            <v>0</v>
          </cell>
          <cell r="BA466">
            <v>0</v>
          </cell>
          <cell r="BB466">
            <v>0</v>
          </cell>
          <cell r="BC466">
            <v>0</v>
          </cell>
          <cell r="BD466">
            <v>0</v>
          </cell>
          <cell r="BE466">
            <v>0</v>
          </cell>
          <cell r="BF466">
            <v>0</v>
          </cell>
          <cell r="BG466">
            <v>0</v>
          </cell>
          <cell r="BH466">
            <v>0</v>
          </cell>
          <cell r="BI466">
            <v>0</v>
          </cell>
          <cell r="BJ466">
            <v>0</v>
          </cell>
          <cell r="BK466">
            <v>0</v>
          </cell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P466">
            <v>0</v>
          </cell>
          <cell r="BQ466">
            <v>0</v>
          </cell>
          <cell r="BR466">
            <v>0</v>
          </cell>
          <cell r="BS466">
            <v>0</v>
          </cell>
          <cell r="BT466">
            <v>0</v>
          </cell>
          <cell r="BU466" t="str">
            <v>не в работе</v>
          </cell>
          <cell r="BX466" t="str">
            <v/>
          </cell>
          <cell r="BY466" t="str">
            <v/>
          </cell>
          <cell r="BZ466" t="str">
            <v/>
          </cell>
          <cell r="CA466" t="str">
            <v/>
          </cell>
          <cell r="CB466" t="str">
            <v/>
          </cell>
          <cell r="CC466" t="str">
            <v/>
          </cell>
          <cell r="CD466" t="str">
            <v/>
          </cell>
          <cell r="CE466" t="str">
            <v/>
          </cell>
          <cell r="CF466" t="str">
            <v/>
          </cell>
          <cell r="CG466" t="str">
            <v/>
          </cell>
          <cell r="CH466" t="str">
            <v/>
          </cell>
          <cell r="CI466" t="str">
            <v/>
          </cell>
          <cell r="CK466" t="str">
            <v/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E467">
            <v>0</v>
          </cell>
          <cell r="BF467">
            <v>0</v>
          </cell>
          <cell r="BG467">
            <v>0</v>
          </cell>
          <cell r="BH467">
            <v>0</v>
          </cell>
          <cell r="BI467">
            <v>0</v>
          </cell>
          <cell r="BJ467">
            <v>0</v>
          </cell>
          <cell r="BK467">
            <v>0</v>
          </cell>
          <cell r="BL467">
            <v>0</v>
          </cell>
          <cell r="BM467">
            <v>0</v>
          </cell>
          <cell r="BN467">
            <v>0</v>
          </cell>
          <cell r="BO467">
            <v>0</v>
          </cell>
          <cell r="BP467">
            <v>0</v>
          </cell>
          <cell r="BQ467">
            <v>0</v>
          </cell>
          <cell r="BR467">
            <v>0</v>
          </cell>
          <cell r="BS467">
            <v>0</v>
          </cell>
          <cell r="BT467">
            <v>0</v>
          </cell>
          <cell r="BU467" t="str">
            <v>не в работе</v>
          </cell>
          <cell r="BX467" t="str">
            <v/>
          </cell>
          <cell r="BY467" t="str">
            <v/>
          </cell>
          <cell r="BZ467" t="str">
            <v/>
          </cell>
          <cell r="CA467" t="str">
            <v/>
          </cell>
          <cell r="CB467" t="str">
            <v/>
          </cell>
          <cell r="CC467" t="str">
            <v/>
          </cell>
          <cell r="CD467" t="str">
            <v/>
          </cell>
          <cell r="CE467" t="str">
            <v/>
          </cell>
          <cell r="CF467" t="str">
            <v/>
          </cell>
          <cell r="CG467" t="str">
            <v/>
          </cell>
          <cell r="CH467" t="str">
            <v/>
          </cell>
          <cell r="CI467" t="str">
            <v/>
          </cell>
          <cell r="CK467" t="str">
            <v/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E468">
            <v>0</v>
          </cell>
          <cell r="BF468">
            <v>0</v>
          </cell>
          <cell r="BG468">
            <v>0</v>
          </cell>
          <cell r="BH468">
            <v>0</v>
          </cell>
          <cell r="BI468">
            <v>0</v>
          </cell>
          <cell r="BJ468">
            <v>0</v>
          </cell>
          <cell r="BK468">
            <v>0</v>
          </cell>
          <cell r="BL468">
            <v>0</v>
          </cell>
          <cell r="BM468">
            <v>0</v>
          </cell>
          <cell r="BN468">
            <v>0</v>
          </cell>
          <cell r="BO468">
            <v>0</v>
          </cell>
          <cell r="BP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U468" t="str">
            <v>не в работе</v>
          </cell>
          <cell r="BX468" t="str">
            <v/>
          </cell>
          <cell r="BY468" t="str">
            <v/>
          </cell>
          <cell r="BZ468" t="str">
            <v/>
          </cell>
          <cell r="CA468" t="str">
            <v/>
          </cell>
          <cell r="CB468" t="str">
            <v/>
          </cell>
          <cell r="CC468" t="str">
            <v/>
          </cell>
          <cell r="CD468" t="str">
            <v/>
          </cell>
          <cell r="CE468" t="str">
            <v/>
          </cell>
          <cell r="CF468" t="str">
            <v/>
          </cell>
          <cell r="CG468" t="str">
            <v/>
          </cell>
          <cell r="CH468" t="str">
            <v/>
          </cell>
          <cell r="CI468" t="str">
            <v/>
          </cell>
          <cell r="CK468" t="str">
            <v/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>
            <v>0</v>
          </cell>
          <cell r="BF469">
            <v>0</v>
          </cell>
          <cell r="BG469">
            <v>0</v>
          </cell>
          <cell r="BH469">
            <v>0</v>
          </cell>
          <cell r="BI469">
            <v>0</v>
          </cell>
          <cell r="BJ469">
            <v>0</v>
          </cell>
          <cell r="BK469">
            <v>0</v>
          </cell>
          <cell r="BL469">
            <v>0</v>
          </cell>
          <cell r="BM469">
            <v>0</v>
          </cell>
          <cell r="BN469">
            <v>0</v>
          </cell>
          <cell r="BO469">
            <v>0</v>
          </cell>
          <cell r="BP469">
            <v>0</v>
          </cell>
          <cell r="BQ469">
            <v>0</v>
          </cell>
          <cell r="BR469">
            <v>0</v>
          </cell>
          <cell r="BS469">
            <v>0</v>
          </cell>
          <cell r="BT469">
            <v>0</v>
          </cell>
          <cell r="BU469" t="str">
            <v>не в работе</v>
          </cell>
          <cell r="BX469" t="str">
            <v/>
          </cell>
          <cell r="BY469" t="str">
            <v/>
          </cell>
          <cell r="BZ469" t="str">
            <v/>
          </cell>
          <cell r="CA469" t="str">
            <v/>
          </cell>
          <cell r="CB469" t="str">
            <v/>
          </cell>
          <cell r="CC469" t="str">
            <v/>
          </cell>
          <cell r="CD469" t="str">
            <v/>
          </cell>
          <cell r="CE469" t="str">
            <v/>
          </cell>
          <cell r="CF469" t="str">
            <v/>
          </cell>
          <cell r="CG469" t="str">
            <v/>
          </cell>
          <cell r="CH469" t="str">
            <v/>
          </cell>
          <cell r="CI469" t="str">
            <v/>
          </cell>
          <cell r="CK469" t="str">
            <v/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>
            <v>0</v>
          </cell>
          <cell r="BF470">
            <v>0</v>
          </cell>
          <cell r="BG470">
            <v>0</v>
          </cell>
          <cell r="BH470">
            <v>0</v>
          </cell>
          <cell r="BI470">
            <v>0</v>
          </cell>
          <cell r="BJ470">
            <v>0</v>
          </cell>
          <cell r="BK470">
            <v>0</v>
          </cell>
          <cell r="BL470">
            <v>0</v>
          </cell>
          <cell r="BM470">
            <v>0</v>
          </cell>
          <cell r="BN470">
            <v>0</v>
          </cell>
          <cell r="BO470">
            <v>0</v>
          </cell>
          <cell r="BP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U470" t="str">
            <v>не в работе</v>
          </cell>
          <cell r="BX470" t="str">
            <v/>
          </cell>
          <cell r="BY470" t="str">
            <v/>
          </cell>
          <cell r="BZ470" t="str">
            <v/>
          </cell>
          <cell r="CA470" t="str">
            <v/>
          </cell>
          <cell r="CB470" t="str">
            <v/>
          </cell>
          <cell r="CC470" t="str">
            <v/>
          </cell>
          <cell r="CD470" t="str">
            <v/>
          </cell>
          <cell r="CE470" t="str">
            <v/>
          </cell>
          <cell r="CF470" t="str">
            <v/>
          </cell>
          <cell r="CG470" t="str">
            <v/>
          </cell>
          <cell r="CH470" t="str">
            <v/>
          </cell>
          <cell r="CI470" t="str">
            <v/>
          </cell>
          <cell r="CK470" t="str">
            <v/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>
            <v>0</v>
          </cell>
          <cell r="BF471">
            <v>0</v>
          </cell>
          <cell r="BG471">
            <v>0</v>
          </cell>
          <cell r="BH471">
            <v>0</v>
          </cell>
          <cell r="BI471">
            <v>0</v>
          </cell>
          <cell r="BJ471">
            <v>0</v>
          </cell>
          <cell r="BK471">
            <v>0</v>
          </cell>
          <cell r="BL471">
            <v>0</v>
          </cell>
          <cell r="BM471">
            <v>0</v>
          </cell>
          <cell r="BN471">
            <v>0</v>
          </cell>
          <cell r="BO471">
            <v>0</v>
          </cell>
          <cell r="BP471">
            <v>0</v>
          </cell>
          <cell r="BQ471">
            <v>0</v>
          </cell>
          <cell r="BR471">
            <v>0</v>
          </cell>
          <cell r="BS471">
            <v>0</v>
          </cell>
          <cell r="BT471">
            <v>0</v>
          </cell>
          <cell r="BU471" t="str">
            <v>не в работе</v>
          </cell>
          <cell r="BX471" t="str">
            <v/>
          </cell>
          <cell r="BY471" t="str">
            <v/>
          </cell>
          <cell r="BZ471" t="str">
            <v/>
          </cell>
          <cell r="CA471" t="str">
            <v/>
          </cell>
          <cell r="CB471" t="str">
            <v/>
          </cell>
          <cell r="CC471" t="str">
            <v/>
          </cell>
          <cell r="CD471" t="str">
            <v/>
          </cell>
          <cell r="CE471" t="str">
            <v/>
          </cell>
          <cell r="CF471" t="str">
            <v/>
          </cell>
          <cell r="CG471" t="str">
            <v/>
          </cell>
          <cell r="CH471" t="str">
            <v/>
          </cell>
          <cell r="CI471" t="str">
            <v/>
          </cell>
          <cell r="CK471" t="str">
            <v/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  <cell r="AS472">
            <v>0</v>
          </cell>
          <cell r="AT472">
            <v>0</v>
          </cell>
          <cell r="AU472">
            <v>0</v>
          </cell>
          <cell r="AV472">
            <v>0</v>
          </cell>
          <cell r="AW472">
            <v>0</v>
          </cell>
          <cell r="AX472">
            <v>0</v>
          </cell>
          <cell r="AY472">
            <v>0</v>
          </cell>
          <cell r="AZ472">
            <v>0</v>
          </cell>
          <cell r="BA472">
            <v>0</v>
          </cell>
          <cell r="BB472">
            <v>0</v>
          </cell>
          <cell r="BC472">
            <v>0</v>
          </cell>
          <cell r="BD472">
            <v>0</v>
          </cell>
          <cell r="BE472">
            <v>0</v>
          </cell>
          <cell r="BF472">
            <v>0</v>
          </cell>
          <cell r="BG472">
            <v>0</v>
          </cell>
          <cell r="BH472">
            <v>0</v>
          </cell>
          <cell r="BI472">
            <v>0</v>
          </cell>
          <cell r="BJ472">
            <v>0</v>
          </cell>
          <cell r="BK472">
            <v>0</v>
          </cell>
          <cell r="BL472">
            <v>0</v>
          </cell>
          <cell r="BM472">
            <v>0</v>
          </cell>
          <cell r="BN472">
            <v>0</v>
          </cell>
          <cell r="BO472">
            <v>0</v>
          </cell>
          <cell r="BP472">
            <v>0</v>
          </cell>
          <cell r="BQ472">
            <v>0</v>
          </cell>
          <cell r="BR472">
            <v>0</v>
          </cell>
          <cell r="BS472">
            <v>0</v>
          </cell>
          <cell r="BT472">
            <v>0</v>
          </cell>
          <cell r="BU472" t="str">
            <v>не в работе</v>
          </cell>
          <cell r="BX472" t="str">
            <v/>
          </cell>
          <cell r="BY472" t="str">
            <v/>
          </cell>
          <cell r="BZ472" t="str">
            <v/>
          </cell>
          <cell r="CA472" t="str">
            <v/>
          </cell>
          <cell r="CB472" t="str">
            <v/>
          </cell>
          <cell r="CC472" t="str">
            <v/>
          </cell>
          <cell r="CD472" t="str">
            <v/>
          </cell>
          <cell r="CE472" t="str">
            <v/>
          </cell>
          <cell r="CF472" t="str">
            <v/>
          </cell>
          <cell r="CG472" t="str">
            <v/>
          </cell>
          <cell r="CH472" t="str">
            <v/>
          </cell>
          <cell r="CI472" t="str">
            <v/>
          </cell>
          <cell r="CK472" t="str">
            <v/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  <cell r="AS473">
            <v>0</v>
          </cell>
          <cell r="AT473">
            <v>0</v>
          </cell>
          <cell r="AU473">
            <v>0</v>
          </cell>
          <cell r="AV473">
            <v>0</v>
          </cell>
          <cell r="AW473">
            <v>0</v>
          </cell>
          <cell r="AX473">
            <v>0</v>
          </cell>
          <cell r="AY473">
            <v>0</v>
          </cell>
          <cell r="AZ473">
            <v>0</v>
          </cell>
          <cell r="BA473">
            <v>0</v>
          </cell>
          <cell r="BB473">
            <v>0</v>
          </cell>
          <cell r="BC473">
            <v>0</v>
          </cell>
          <cell r="BD473">
            <v>0</v>
          </cell>
          <cell r="BE473">
            <v>0</v>
          </cell>
          <cell r="BF473">
            <v>0</v>
          </cell>
          <cell r="BG473">
            <v>0</v>
          </cell>
          <cell r="BH473">
            <v>0</v>
          </cell>
          <cell r="BI473">
            <v>0</v>
          </cell>
          <cell r="BJ473">
            <v>0</v>
          </cell>
          <cell r="BK473">
            <v>0</v>
          </cell>
          <cell r="BL473">
            <v>0</v>
          </cell>
          <cell r="BM473">
            <v>0</v>
          </cell>
          <cell r="BN473">
            <v>0</v>
          </cell>
          <cell r="BO473">
            <v>0</v>
          </cell>
          <cell r="BP473">
            <v>0</v>
          </cell>
          <cell r="BQ473">
            <v>0</v>
          </cell>
          <cell r="BR473">
            <v>0</v>
          </cell>
          <cell r="BS473">
            <v>0</v>
          </cell>
          <cell r="BT473">
            <v>0</v>
          </cell>
          <cell r="BU473" t="str">
            <v>не в работе</v>
          </cell>
          <cell r="BX473" t="str">
            <v/>
          </cell>
          <cell r="BY473" t="str">
            <v/>
          </cell>
          <cell r="BZ473" t="str">
            <v/>
          </cell>
          <cell r="CA473" t="str">
            <v/>
          </cell>
          <cell r="CB473" t="str">
            <v/>
          </cell>
          <cell r="CC473" t="str">
            <v/>
          </cell>
          <cell r="CD473" t="str">
            <v/>
          </cell>
          <cell r="CE473" t="str">
            <v/>
          </cell>
          <cell r="CF473" t="str">
            <v/>
          </cell>
          <cell r="CG473" t="str">
            <v/>
          </cell>
          <cell r="CH473" t="str">
            <v/>
          </cell>
          <cell r="CI473" t="str">
            <v/>
          </cell>
          <cell r="CK473" t="str">
            <v/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  <cell r="AS474">
            <v>0</v>
          </cell>
          <cell r="AT474">
            <v>0</v>
          </cell>
          <cell r="AU474">
            <v>0</v>
          </cell>
          <cell r="AV474">
            <v>0</v>
          </cell>
          <cell r="AW474">
            <v>0</v>
          </cell>
          <cell r="AX474">
            <v>0</v>
          </cell>
          <cell r="AY474">
            <v>0</v>
          </cell>
          <cell r="AZ474">
            <v>0</v>
          </cell>
          <cell r="BA474">
            <v>0</v>
          </cell>
          <cell r="BB474">
            <v>0</v>
          </cell>
          <cell r="BC474">
            <v>0</v>
          </cell>
          <cell r="BD474">
            <v>0</v>
          </cell>
          <cell r="BE474">
            <v>0</v>
          </cell>
          <cell r="BF474">
            <v>0</v>
          </cell>
          <cell r="BG474">
            <v>0</v>
          </cell>
          <cell r="BH474">
            <v>0</v>
          </cell>
          <cell r="BI474">
            <v>0</v>
          </cell>
          <cell r="BJ474">
            <v>0</v>
          </cell>
          <cell r="BK474">
            <v>0</v>
          </cell>
          <cell r="BL474">
            <v>0</v>
          </cell>
          <cell r="BM474">
            <v>0</v>
          </cell>
          <cell r="BN474">
            <v>0</v>
          </cell>
          <cell r="BO474">
            <v>0</v>
          </cell>
          <cell r="BP474">
            <v>0</v>
          </cell>
          <cell r="BQ474">
            <v>0</v>
          </cell>
          <cell r="BR474">
            <v>0</v>
          </cell>
          <cell r="BS474">
            <v>0</v>
          </cell>
          <cell r="BT474">
            <v>0</v>
          </cell>
          <cell r="BU474" t="str">
            <v>не в работе</v>
          </cell>
          <cell r="BX474" t="str">
            <v/>
          </cell>
          <cell r="BY474" t="str">
            <v/>
          </cell>
          <cell r="BZ474" t="str">
            <v/>
          </cell>
          <cell r="CA474" t="str">
            <v/>
          </cell>
          <cell r="CB474" t="str">
            <v/>
          </cell>
          <cell r="CC474" t="str">
            <v/>
          </cell>
          <cell r="CD474" t="str">
            <v/>
          </cell>
          <cell r="CE474" t="str">
            <v/>
          </cell>
          <cell r="CF474" t="str">
            <v/>
          </cell>
          <cell r="CG474" t="str">
            <v/>
          </cell>
          <cell r="CH474" t="str">
            <v/>
          </cell>
          <cell r="CI474" t="str">
            <v/>
          </cell>
          <cell r="CK474" t="str">
            <v/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0</v>
          </cell>
          <cell r="AS475">
            <v>0</v>
          </cell>
          <cell r="AT475">
            <v>0</v>
          </cell>
          <cell r="AU475">
            <v>0</v>
          </cell>
          <cell r="AV475">
            <v>0</v>
          </cell>
          <cell r="AW475">
            <v>0</v>
          </cell>
          <cell r="AX475">
            <v>0</v>
          </cell>
          <cell r="AY475">
            <v>0</v>
          </cell>
          <cell r="AZ475">
            <v>0</v>
          </cell>
          <cell r="BA475">
            <v>0</v>
          </cell>
          <cell r="BB475">
            <v>0</v>
          </cell>
          <cell r="BC475">
            <v>0</v>
          </cell>
          <cell r="BD475">
            <v>0</v>
          </cell>
          <cell r="BE475">
            <v>0</v>
          </cell>
          <cell r="BF475">
            <v>0</v>
          </cell>
          <cell r="BG475">
            <v>0</v>
          </cell>
          <cell r="BH475">
            <v>0</v>
          </cell>
          <cell r="BI475">
            <v>0</v>
          </cell>
          <cell r="BJ475">
            <v>0</v>
          </cell>
          <cell r="BK475">
            <v>0</v>
          </cell>
          <cell r="BL475">
            <v>0</v>
          </cell>
          <cell r="BM475">
            <v>0</v>
          </cell>
          <cell r="BN475">
            <v>0</v>
          </cell>
          <cell r="BO475">
            <v>0</v>
          </cell>
          <cell r="BP475">
            <v>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U475" t="str">
            <v>не в работе</v>
          </cell>
          <cell r="BX475" t="str">
            <v/>
          </cell>
          <cell r="BY475" t="str">
            <v/>
          </cell>
          <cell r="BZ475" t="str">
            <v/>
          </cell>
          <cell r="CA475" t="str">
            <v/>
          </cell>
          <cell r="CB475" t="str">
            <v/>
          </cell>
          <cell r="CC475" t="str">
            <v/>
          </cell>
          <cell r="CD475" t="str">
            <v/>
          </cell>
          <cell r="CE475" t="str">
            <v/>
          </cell>
          <cell r="CF475" t="str">
            <v/>
          </cell>
          <cell r="CG475" t="str">
            <v/>
          </cell>
          <cell r="CH475" t="str">
            <v/>
          </cell>
          <cell r="CI475" t="str">
            <v/>
          </cell>
          <cell r="CK475" t="str">
            <v/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  <cell r="AS476">
            <v>0</v>
          </cell>
          <cell r="AT476">
            <v>0</v>
          </cell>
          <cell r="AU476">
            <v>0</v>
          </cell>
          <cell r="AV476">
            <v>0</v>
          </cell>
          <cell r="AW476">
            <v>0</v>
          </cell>
          <cell r="AX476">
            <v>0</v>
          </cell>
          <cell r="AY476">
            <v>0</v>
          </cell>
          <cell r="AZ476">
            <v>0</v>
          </cell>
          <cell r="BA476">
            <v>0</v>
          </cell>
          <cell r="BB476">
            <v>0</v>
          </cell>
          <cell r="BC476">
            <v>0</v>
          </cell>
          <cell r="BD476">
            <v>0</v>
          </cell>
          <cell r="BE476">
            <v>0</v>
          </cell>
          <cell r="BF476">
            <v>0</v>
          </cell>
          <cell r="BG476">
            <v>0</v>
          </cell>
          <cell r="BH476">
            <v>0</v>
          </cell>
          <cell r="BI476">
            <v>0</v>
          </cell>
          <cell r="BJ476">
            <v>0</v>
          </cell>
          <cell r="BK476">
            <v>0</v>
          </cell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P476">
            <v>0</v>
          </cell>
          <cell r="BQ476">
            <v>0</v>
          </cell>
          <cell r="BR476">
            <v>0</v>
          </cell>
          <cell r="BS476">
            <v>0</v>
          </cell>
          <cell r="BT476">
            <v>0</v>
          </cell>
          <cell r="BU476" t="str">
            <v>не в работе</v>
          </cell>
          <cell r="BX476" t="str">
            <v/>
          </cell>
          <cell r="BY476" t="str">
            <v/>
          </cell>
          <cell r="BZ476" t="str">
            <v/>
          </cell>
          <cell r="CA476" t="str">
            <v/>
          </cell>
          <cell r="CB476" t="str">
            <v/>
          </cell>
          <cell r="CC476" t="str">
            <v/>
          </cell>
          <cell r="CD476" t="str">
            <v/>
          </cell>
          <cell r="CE476" t="str">
            <v/>
          </cell>
          <cell r="CF476" t="str">
            <v/>
          </cell>
          <cell r="CG476" t="str">
            <v/>
          </cell>
          <cell r="CH476" t="str">
            <v/>
          </cell>
          <cell r="CI476" t="str">
            <v/>
          </cell>
          <cell r="CK476" t="str">
            <v/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  <cell r="AS477">
            <v>0</v>
          </cell>
          <cell r="AT477">
            <v>0</v>
          </cell>
          <cell r="AU477">
            <v>0</v>
          </cell>
          <cell r="AV477">
            <v>0</v>
          </cell>
          <cell r="AW477">
            <v>0</v>
          </cell>
          <cell r="AX477">
            <v>0</v>
          </cell>
          <cell r="AY477">
            <v>0</v>
          </cell>
          <cell r="AZ477">
            <v>0</v>
          </cell>
          <cell r="BA477">
            <v>0</v>
          </cell>
          <cell r="BB477">
            <v>0</v>
          </cell>
          <cell r="BC477">
            <v>0</v>
          </cell>
          <cell r="BD477">
            <v>0</v>
          </cell>
          <cell r="BE477">
            <v>0</v>
          </cell>
          <cell r="BF477">
            <v>0</v>
          </cell>
          <cell r="BG477">
            <v>0</v>
          </cell>
          <cell r="BH477">
            <v>0</v>
          </cell>
          <cell r="BI477">
            <v>0</v>
          </cell>
          <cell r="BJ477">
            <v>0</v>
          </cell>
          <cell r="BK477">
            <v>0</v>
          </cell>
          <cell r="BL477">
            <v>0</v>
          </cell>
          <cell r="BM477">
            <v>0</v>
          </cell>
          <cell r="BN477">
            <v>0</v>
          </cell>
          <cell r="BO477">
            <v>0</v>
          </cell>
          <cell r="BP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U477" t="str">
            <v>не в работе</v>
          </cell>
          <cell r="BX477" t="str">
            <v/>
          </cell>
          <cell r="BY477" t="str">
            <v/>
          </cell>
          <cell r="BZ477" t="str">
            <v/>
          </cell>
          <cell r="CA477" t="str">
            <v/>
          </cell>
          <cell r="CB477" t="str">
            <v/>
          </cell>
          <cell r="CC477" t="str">
            <v/>
          </cell>
          <cell r="CD477" t="str">
            <v/>
          </cell>
          <cell r="CE477" t="str">
            <v/>
          </cell>
          <cell r="CF477" t="str">
            <v/>
          </cell>
          <cell r="CG477" t="str">
            <v/>
          </cell>
          <cell r="CH477" t="str">
            <v/>
          </cell>
          <cell r="CI477" t="str">
            <v/>
          </cell>
          <cell r="CK477" t="str">
            <v/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>
            <v>0</v>
          </cell>
          <cell r="AP478">
            <v>0</v>
          </cell>
          <cell r="AQ478">
            <v>0</v>
          </cell>
          <cell r="AR478">
            <v>0</v>
          </cell>
          <cell r="AS478">
            <v>0</v>
          </cell>
          <cell r="AT478">
            <v>0</v>
          </cell>
          <cell r="AU478">
            <v>0</v>
          </cell>
          <cell r="AV478">
            <v>0</v>
          </cell>
          <cell r="AW478">
            <v>0</v>
          </cell>
          <cell r="AX478">
            <v>0</v>
          </cell>
          <cell r="AY478">
            <v>0</v>
          </cell>
          <cell r="AZ478">
            <v>0</v>
          </cell>
          <cell r="BA478">
            <v>0</v>
          </cell>
          <cell r="BB478">
            <v>0</v>
          </cell>
          <cell r="BC478">
            <v>0</v>
          </cell>
          <cell r="BD478">
            <v>0</v>
          </cell>
          <cell r="BE478">
            <v>0</v>
          </cell>
          <cell r="BF478">
            <v>0</v>
          </cell>
          <cell r="BG478">
            <v>0</v>
          </cell>
          <cell r="BH478">
            <v>0</v>
          </cell>
          <cell r="BI478">
            <v>0</v>
          </cell>
          <cell r="BJ478">
            <v>0</v>
          </cell>
          <cell r="BK478">
            <v>0</v>
          </cell>
          <cell r="BL478">
            <v>0</v>
          </cell>
          <cell r="BM478">
            <v>0</v>
          </cell>
          <cell r="BN478">
            <v>0</v>
          </cell>
          <cell r="BO478">
            <v>0</v>
          </cell>
          <cell r="BP478">
            <v>0</v>
          </cell>
          <cell r="BQ478">
            <v>0</v>
          </cell>
          <cell r="BR478">
            <v>0</v>
          </cell>
          <cell r="BS478">
            <v>0</v>
          </cell>
          <cell r="BT478">
            <v>0</v>
          </cell>
          <cell r="BU478" t="str">
            <v>не в работе</v>
          </cell>
          <cell r="BX478" t="str">
            <v/>
          </cell>
          <cell r="BY478" t="str">
            <v/>
          </cell>
          <cell r="BZ478" t="str">
            <v/>
          </cell>
          <cell r="CA478" t="str">
            <v/>
          </cell>
          <cell r="CB478" t="str">
            <v/>
          </cell>
          <cell r="CC478" t="str">
            <v/>
          </cell>
          <cell r="CD478" t="str">
            <v/>
          </cell>
          <cell r="CE478" t="str">
            <v/>
          </cell>
          <cell r="CF478" t="str">
            <v/>
          </cell>
          <cell r="CG478" t="str">
            <v/>
          </cell>
          <cell r="CH478" t="str">
            <v/>
          </cell>
          <cell r="CI478" t="str">
            <v/>
          </cell>
          <cell r="CK478" t="str">
            <v/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>
            <v>0</v>
          </cell>
          <cell r="AP479">
            <v>0</v>
          </cell>
          <cell r="AQ479">
            <v>0</v>
          </cell>
          <cell r="AR479">
            <v>0</v>
          </cell>
          <cell r="AS479">
            <v>0</v>
          </cell>
          <cell r="AT479">
            <v>0</v>
          </cell>
          <cell r="AU479">
            <v>0</v>
          </cell>
          <cell r="AV479">
            <v>0</v>
          </cell>
          <cell r="AW479">
            <v>0</v>
          </cell>
          <cell r="AX479">
            <v>0</v>
          </cell>
          <cell r="AY479">
            <v>0</v>
          </cell>
          <cell r="AZ479">
            <v>0</v>
          </cell>
          <cell r="BA479">
            <v>0</v>
          </cell>
          <cell r="BB479">
            <v>0</v>
          </cell>
          <cell r="BC479">
            <v>0</v>
          </cell>
          <cell r="BD479">
            <v>0</v>
          </cell>
          <cell r="BE479">
            <v>0</v>
          </cell>
          <cell r="BF479">
            <v>0</v>
          </cell>
          <cell r="BG479">
            <v>0</v>
          </cell>
          <cell r="BH479">
            <v>0</v>
          </cell>
          <cell r="BI479">
            <v>0</v>
          </cell>
          <cell r="BJ479">
            <v>0</v>
          </cell>
          <cell r="BK479">
            <v>0</v>
          </cell>
          <cell r="BL479">
            <v>0</v>
          </cell>
          <cell r="BM479">
            <v>0</v>
          </cell>
          <cell r="BN479">
            <v>0</v>
          </cell>
          <cell r="BO479">
            <v>0</v>
          </cell>
          <cell r="BP479">
            <v>0</v>
          </cell>
          <cell r="BQ479">
            <v>0</v>
          </cell>
          <cell r="BR479">
            <v>0</v>
          </cell>
          <cell r="BS479">
            <v>0</v>
          </cell>
          <cell r="BT479">
            <v>0</v>
          </cell>
          <cell r="BU479" t="str">
            <v>не в работе</v>
          </cell>
          <cell r="BX479" t="str">
            <v/>
          </cell>
          <cell r="BY479" t="str">
            <v/>
          </cell>
          <cell r="BZ479" t="str">
            <v/>
          </cell>
          <cell r="CA479" t="str">
            <v/>
          </cell>
          <cell r="CB479" t="str">
            <v/>
          </cell>
          <cell r="CC479" t="str">
            <v/>
          </cell>
          <cell r="CD479" t="str">
            <v/>
          </cell>
          <cell r="CE479" t="str">
            <v/>
          </cell>
          <cell r="CF479" t="str">
            <v/>
          </cell>
          <cell r="CG479" t="str">
            <v/>
          </cell>
          <cell r="CH479" t="str">
            <v/>
          </cell>
          <cell r="CI479" t="str">
            <v/>
          </cell>
          <cell r="CK479" t="str">
            <v/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  <cell r="AS480">
            <v>0</v>
          </cell>
          <cell r="AT480">
            <v>0</v>
          </cell>
          <cell r="AU480">
            <v>0</v>
          </cell>
          <cell r="AV480">
            <v>0</v>
          </cell>
          <cell r="AW480">
            <v>0</v>
          </cell>
          <cell r="AX480">
            <v>0</v>
          </cell>
          <cell r="AY480">
            <v>0</v>
          </cell>
          <cell r="AZ480">
            <v>0</v>
          </cell>
          <cell r="BA480">
            <v>0</v>
          </cell>
          <cell r="BB480">
            <v>0</v>
          </cell>
          <cell r="BC480">
            <v>0</v>
          </cell>
          <cell r="BD480">
            <v>0</v>
          </cell>
          <cell r="BE480">
            <v>0</v>
          </cell>
          <cell r="BF480">
            <v>0</v>
          </cell>
          <cell r="BG480">
            <v>0</v>
          </cell>
          <cell r="BH480">
            <v>0</v>
          </cell>
          <cell r="BI480">
            <v>0</v>
          </cell>
          <cell r="BJ480">
            <v>0</v>
          </cell>
          <cell r="BK480">
            <v>0</v>
          </cell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P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U480" t="str">
            <v>не в работе</v>
          </cell>
          <cell r="BX480" t="str">
            <v/>
          </cell>
          <cell r="BY480" t="str">
            <v/>
          </cell>
          <cell r="BZ480" t="str">
            <v/>
          </cell>
          <cell r="CA480" t="str">
            <v/>
          </cell>
          <cell r="CB480" t="str">
            <v/>
          </cell>
          <cell r="CC480" t="str">
            <v/>
          </cell>
          <cell r="CD480" t="str">
            <v/>
          </cell>
          <cell r="CE480" t="str">
            <v/>
          </cell>
          <cell r="CF480" t="str">
            <v/>
          </cell>
          <cell r="CG480" t="str">
            <v/>
          </cell>
          <cell r="CH480" t="str">
            <v/>
          </cell>
          <cell r="CI480" t="str">
            <v/>
          </cell>
          <cell r="CK480" t="str">
            <v/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  <cell r="AS481">
            <v>0</v>
          </cell>
          <cell r="AT481">
            <v>0</v>
          </cell>
          <cell r="AU481">
            <v>0</v>
          </cell>
          <cell r="AV481">
            <v>0</v>
          </cell>
          <cell r="AW481">
            <v>0</v>
          </cell>
          <cell r="AX481">
            <v>0</v>
          </cell>
          <cell r="AY481">
            <v>0</v>
          </cell>
          <cell r="AZ481">
            <v>0</v>
          </cell>
          <cell r="BA481">
            <v>0</v>
          </cell>
          <cell r="BB481">
            <v>0</v>
          </cell>
          <cell r="BC481">
            <v>0</v>
          </cell>
          <cell r="BD481">
            <v>0</v>
          </cell>
          <cell r="BE481">
            <v>0</v>
          </cell>
          <cell r="BF481">
            <v>0</v>
          </cell>
          <cell r="BG481">
            <v>0</v>
          </cell>
          <cell r="BH481">
            <v>0</v>
          </cell>
          <cell r="BI481">
            <v>0</v>
          </cell>
          <cell r="BJ481">
            <v>0</v>
          </cell>
          <cell r="BK481">
            <v>0</v>
          </cell>
          <cell r="BL481">
            <v>0</v>
          </cell>
          <cell r="BM481">
            <v>0</v>
          </cell>
          <cell r="BN481">
            <v>0</v>
          </cell>
          <cell r="BO481">
            <v>0</v>
          </cell>
          <cell r="BP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U481" t="str">
            <v>не в работе</v>
          </cell>
          <cell r="BX481" t="str">
            <v/>
          </cell>
          <cell r="BY481" t="str">
            <v/>
          </cell>
          <cell r="BZ481" t="str">
            <v/>
          </cell>
          <cell r="CA481" t="str">
            <v/>
          </cell>
          <cell r="CB481" t="str">
            <v/>
          </cell>
          <cell r="CC481" t="str">
            <v/>
          </cell>
          <cell r="CD481" t="str">
            <v/>
          </cell>
          <cell r="CE481" t="str">
            <v/>
          </cell>
          <cell r="CF481" t="str">
            <v/>
          </cell>
          <cell r="CG481" t="str">
            <v/>
          </cell>
          <cell r="CH481" t="str">
            <v/>
          </cell>
          <cell r="CI481" t="str">
            <v/>
          </cell>
          <cell r="CK481" t="str">
            <v/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  <cell r="AS482">
            <v>0</v>
          </cell>
          <cell r="AT482">
            <v>0</v>
          </cell>
          <cell r="AU482">
            <v>0</v>
          </cell>
          <cell r="AV482">
            <v>0</v>
          </cell>
          <cell r="AW482">
            <v>0</v>
          </cell>
          <cell r="AX482">
            <v>0</v>
          </cell>
          <cell r="AY482">
            <v>0</v>
          </cell>
          <cell r="AZ482">
            <v>0</v>
          </cell>
          <cell r="BA482">
            <v>0</v>
          </cell>
          <cell r="BB482">
            <v>0</v>
          </cell>
          <cell r="BC482">
            <v>0</v>
          </cell>
          <cell r="BD482">
            <v>0</v>
          </cell>
          <cell r="BE482">
            <v>0</v>
          </cell>
          <cell r="BF482">
            <v>0</v>
          </cell>
          <cell r="BG482">
            <v>0</v>
          </cell>
          <cell r="BH482">
            <v>0</v>
          </cell>
          <cell r="BI482">
            <v>0</v>
          </cell>
          <cell r="BJ482">
            <v>0</v>
          </cell>
          <cell r="BK482">
            <v>0</v>
          </cell>
          <cell r="BL482">
            <v>0</v>
          </cell>
          <cell r="BM482">
            <v>0</v>
          </cell>
          <cell r="BN482">
            <v>0</v>
          </cell>
          <cell r="BO482">
            <v>0</v>
          </cell>
          <cell r="BP482">
            <v>0</v>
          </cell>
          <cell r="BQ482">
            <v>0</v>
          </cell>
          <cell r="BR482">
            <v>0</v>
          </cell>
          <cell r="BS482">
            <v>0</v>
          </cell>
          <cell r="BT482">
            <v>0</v>
          </cell>
          <cell r="BU482" t="str">
            <v>не в работе</v>
          </cell>
          <cell r="BX482" t="str">
            <v/>
          </cell>
          <cell r="BY482" t="str">
            <v/>
          </cell>
          <cell r="BZ482" t="str">
            <v/>
          </cell>
          <cell r="CA482" t="str">
            <v/>
          </cell>
          <cell r="CB482" t="str">
            <v/>
          </cell>
          <cell r="CC482" t="str">
            <v/>
          </cell>
          <cell r="CD482" t="str">
            <v/>
          </cell>
          <cell r="CE482" t="str">
            <v/>
          </cell>
          <cell r="CF482" t="str">
            <v/>
          </cell>
          <cell r="CG482" t="str">
            <v/>
          </cell>
          <cell r="CH482" t="str">
            <v/>
          </cell>
          <cell r="CI482" t="str">
            <v/>
          </cell>
          <cell r="CK482" t="str">
            <v/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  <cell r="AS483">
            <v>0</v>
          </cell>
          <cell r="AT483">
            <v>0</v>
          </cell>
          <cell r="AU483">
            <v>0</v>
          </cell>
          <cell r="AV483">
            <v>0</v>
          </cell>
          <cell r="AW483">
            <v>0</v>
          </cell>
          <cell r="AX483">
            <v>0</v>
          </cell>
          <cell r="AY483">
            <v>0</v>
          </cell>
          <cell r="AZ483">
            <v>0</v>
          </cell>
          <cell r="BA483">
            <v>0</v>
          </cell>
          <cell r="BB483">
            <v>0</v>
          </cell>
          <cell r="BC483">
            <v>0</v>
          </cell>
          <cell r="BD483">
            <v>0</v>
          </cell>
          <cell r="BE483">
            <v>0</v>
          </cell>
          <cell r="BF483">
            <v>0</v>
          </cell>
          <cell r="BG483">
            <v>0</v>
          </cell>
          <cell r="BH483">
            <v>0</v>
          </cell>
          <cell r="BI483">
            <v>0</v>
          </cell>
          <cell r="BJ483">
            <v>0</v>
          </cell>
          <cell r="BK483">
            <v>0</v>
          </cell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P483">
            <v>0</v>
          </cell>
          <cell r="BQ483">
            <v>0</v>
          </cell>
          <cell r="BR483">
            <v>0</v>
          </cell>
          <cell r="BS483">
            <v>0</v>
          </cell>
          <cell r="BT483">
            <v>0</v>
          </cell>
          <cell r="BU483" t="str">
            <v>не в работе</v>
          </cell>
          <cell r="BX483" t="str">
            <v/>
          </cell>
          <cell r="BY483" t="str">
            <v/>
          </cell>
          <cell r="BZ483" t="str">
            <v/>
          </cell>
          <cell r="CA483" t="str">
            <v/>
          </cell>
          <cell r="CB483" t="str">
            <v/>
          </cell>
          <cell r="CC483" t="str">
            <v/>
          </cell>
          <cell r="CD483" t="str">
            <v/>
          </cell>
          <cell r="CE483" t="str">
            <v/>
          </cell>
          <cell r="CF483" t="str">
            <v/>
          </cell>
          <cell r="CG483" t="str">
            <v/>
          </cell>
          <cell r="CH483" t="str">
            <v/>
          </cell>
          <cell r="CI483" t="str">
            <v/>
          </cell>
          <cell r="CK483" t="str">
            <v/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  <cell r="AS484">
            <v>0</v>
          </cell>
          <cell r="AT484">
            <v>0</v>
          </cell>
          <cell r="AU484">
            <v>0</v>
          </cell>
          <cell r="AV484">
            <v>0</v>
          </cell>
          <cell r="AW484">
            <v>0</v>
          </cell>
          <cell r="AX484">
            <v>0</v>
          </cell>
          <cell r="AY484">
            <v>0</v>
          </cell>
          <cell r="AZ484">
            <v>0</v>
          </cell>
          <cell r="BA484">
            <v>0</v>
          </cell>
          <cell r="BB484">
            <v>0</v>
          </cell>
          <cell r="BC484">
            <v>0</v>
          </cell>
          <cell r="BD484">
            <v>0</v>
          </cell>
          <cell r="BE484">
            <v>0</v>
          </cell>
          <cell r="BF484">
            <v>0</v>
          </cell>
          <cell r="BG484">
            <v>0</v>
          </cell>
          <cell r="BH484">
            <v>0</v>
          </cell>
          <cell r="BI484">
            <v>0</v>
          </cell>
          <cell r="BJ484">
            <v>0</v>
          </cell>
          <cell r="BK484">
            <v>0</v>
          </cell>
          <cell r="BL484">
            <v>0</v>
          </cell>
          <cell r="BM484">
            <v>0</v>
          </cell>
          <cell r="BN484">
            <v>0</v>
          </cell>
          <cell r="BO484">
            <v>0</v>
          </cell>
          <cell r="BP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U484" t="str">
            <v>не в работе</v>
          </cell>
          <cell r="BX484" t="str">
            <v/>
          </cell>
          <cell r="BY484" t="str">
            <v/>
          </cell>
          <cell r="BZ484" t="str">
            <v/>
          </cell>
          <cell r="CA484" t="str">
            <v/>
          </cell>
          <cell r="CB484" t="str">
            <v/>
          </cell>
          <cell r="CC484" t="str">
            <v/>
          </cell>
          <cell r="CD484" t="str">
            <v/>
          </cell>
          <cell r="CE484" t="str">
            <v/>
          </cell>
          <cell r="CF484" t="str">
            <v/>
          </cell>
          <cell r="CG484" t="str">
            <v/>
          </cell>
          <cell r="CH484" t="str">
            <v/>
          </cell>
          <cell r="CI484" t="str">
            <v/>
          </cell>
          <cell r="CK484" t="str">
            <v/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  <cell r="AS485">
            <v>0</v>
          </cell>
          <cell r="AT485">
            <v>0</v>
          </cell>
          <cell r="AU485">
            <v>0</v>
          </cell>
          <cell r="AV485">
            <v>0</v>
          </cell>
          <cell r="AW485">
            <v>0</v>
          </cell>
          <cell r="AX485">
            <v>0</v>
          </cell>
          <cell r="AY485">
            <v>0</v>
          </cell>
          <cell r="AZ485">
            <v>0</v>
          </cell>
          <cell r="BA485">
            <v>0</v>
          </cell>
          <cell r="BB485">
            <v>0</v>
          </cell>
          <cell r="BC485">
            <v>0</v>
          </cell>
          <cell r="BD485">
            <v>0</v>
          </cell>
          <cell r="BE485">
            <v>0</v>
          </cell>
          <cell r="BF485">
            <v>0</v>
          </cell>
          <cell r="BG485">
            <v>0</v>
          </cell>
          <cell r="BH485">
            <v>0</v>
          </cell>
          <cell r="BI485">
            <v>0</v>
          </cell>
          <cell r="BJ485">
            <v>0</v>
          </cell>
          <cell r="BK485">
            <v>0</v>
          </cell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P485">
            <v>0</v>
          </cell>
          <cell r="BQ485">
            <v>0</v>
          </cell>
          <cell r="BR485">
            <v>0</v>
          </cell>
          <cell r="BS485">
            <v>0</v>
          </cell>
          <cell r="BT485">
            <v>0</v>
          </cell>
          <cell r="BU485" t="str">
            <v>не в работе</v>
          </cell>
          <cell r="BX485" t="str">
            <v/>
          </cell>
          <cell r="BY485" t="str">
            <v/>
          </cell>
          <cell r="BZ485" t="str">
            <v/>
          </cell>
          <cell r="CA485" t="str">
            <v/>
          </cell>
          <cell r="CB485" t="str">
            <v/>
          </cell>
          <cell r="CC485" t="str">
            <v/>
          </cell>
          <cell r="CD485" t="str">
            <v/>
          </cell>
          <cell r="CE485" t="str">
            <v/>
          </cell>
          <cell r="CF485" t="str">
            <v/>
          </cell>
          <cell r="CG485" t="str">
            <v/>
          </cell>
          <cell r="CH485" t="str">
            <v/>
          </cell>
          <cell r="CI485" t="str">
            <v/>
          </cell>
          <cell r="CK485" t="str">
            <v/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  <cell r="AZ486">
            <v>0</v>
          </cell>
          <cell r="BA486">
            <v>0</v>
          </cell>
          <cell r="BB486">
            <v>0</v>
          </cell>
          <cell r="BC486">
            <v>0</v>
          </cell>
          <cell r="BD486">
            <v>0</v>
          </cell>
          <cell r="BE486">
            <v>0</v>
          </cell>
          <cell r="BF486">
            <v>0</v>
          </cell>
          <cell r="BG486">
            <v>0</v>
          </cell>
          <cell r="BH486">
            <v>0</v>
          </cell>
          <cell r="BI486">
            <v>0</v>
          </cell>
          <cell r="BJ486">
            <v>0</v>
          </cell>
          <cell r="BK486">
            <v>0</v>
          </cell>
          <cell r="BL486">
            <v>0</v>
          </cell>
          <cell r="BM486">
            <v>0</v>
          </cell>
          <cell r="BN486">
            <v>0</v>
          </cell>
          <cell r="BO486">
            <v>0</v>
          </cell>
          <cell r="BP486">
            <v>0</v>
          </cell>
          <cell r="BQ486">
            <v>0</v>
          </cell>
          <cell r="BR486">
            <v>0</v>
          </cell>
          <cell r="BS486">
            <v>0</v>
          </cell>
          <cell r="BT486">
            <v>0</v>
          </cell>
          <cell r="BU486" t="str">
            <v>не в работе</v>
          </cell>
          <cell r="BX486" t="str">
            <v/>
          </cell>
          <cell r="BY486" t="str">
            <v/>
          </cell>
          <cell r="BZ486" t="str">
            <v/>
          </cell>
          <cell r="CA486" t="str">
            <v/>
          </cell>
          <cell r="CB486" t="str">
            <v/>
          </cell>
          <cell r="CC486" t="str">
            <v/>
          </cell>
          <cell r="CD486" t="str">
            <v/>
          </cell>
          <cell r="CE486" t="str">
            <v/>
          </cell>
          <cell r="CF486" t="str">
            <v/>
          </cell>
          <cell r="CG486" t="str">
            <v/>
          </cell>
          <cell r="CH486" t="str">
            <v/>
          </cell>
          <cell r="CI486" t="str">
            <v/>
          </cell>
          <cell r="CK486" t="str">
            <v/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  <cell r="AS487">
            <v>0</v>
          </cell>
          <cell r="AT487">
            <v>0</v>
          </cell>
          <cell r="AU487">
            <v>0</v>
          </cell>
          <cell r="AV487">
            <v>0</v>
          </cell>
          <cell r="AW487">
            <v>0</v>
          </cell>
          <cell r="AX487">
            <v>0</v>
          </cell>
          <cell r="AY487">
            <v>0</v>
          </cell>
          <cell r="AZ487">
            <v>0</v>
          </cell>
          <cell r="BA487">
            <v>0</v>
          </cell>
          <cell r="BB487">
            <v>0</v>
          </cell>
          <cell r="BC487">
            <v>0</v>
          </cell>
          <cell r="BD487">
            <v>0</v>
          </cell>
          <cell r="BE487">
            <v>0</v>
          </cell>
          <cell r="BF487">
            <v>0</v>
          </cell>
          <cell r="BG487">
            <v>0</v>
          </cell>
          <cell r="BH487">
            <v>0</v>
          </cell>
          <cell r="BI487">
            <v>0</v>
          </cell>
          <cell r="BJ487">
            <v>0</v>
          </cell>
          <cell r="BK487">
            <v>0</v>
          </cell>
          <cell r="BL487">
            <v>0</v>
          </cell>
          <cell r="BM487">
            <v>0</v>
          </cell>
          <cell r="BN487">
            <v>0</v>
          </cell>
          <cell r="BO487">
            <v>0</v>
          </cell>
          <cell r="BP487">
            <v>0</v>
          </cell>
          <cell r="BQ487">
            <v>0</v>
          </cell>
          <cell r="BR487">
            <v>0</v>
          </cell>
          <cell r="BS487">
            <v>0</v>
          </cell>
          <cell r="BT487">
            <v>0</v>
          </cell>
          <cell r="BU487" t="str">
            <v>не в работе</v>
          </cell>
          <cell r="BX487" t="str">
            <v/>
          </cell>
          <cell r="BY487" t="str">
            <v/>
          </cell>
          <cell r="BZ487" t="str">
            <v/>
          </cell>
          <cell r="CA487" t="str">
            <v/>
          </cell>
          <cell r="CB487" t="str">
            <v/>
          </cell>
          <cell r="CC487" t="str">
            <v/>
          </cell>
          <cell r="CD487" t="str">
            <v/>
          </cell>
          <cell r="CE487" t="str">
            <v/>
          </cell>
          <cell r="CF487" t="str">
            <v/>
          </cell>
          <cell r="CG487" t="str">
            <v/>
          </cell>
          <cell r="CH487" t="str">
            <v/>
          </cell>
          <cell r="CI487" t="str">
            <v/>
          </cell>
          <cell r="CK487" t="str">
            <v/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>
            <v>0</v>
          </cell>
          <cell r="BF488">
            <v>0</v>
          </cell>
          <cell r="BG488">
            <v>0</v>
          </cell>
          <cell r="BH488">
            <v>0</v>
          </cell>
          <cell r="BI488">
            <v>0</v>
          </cell>
          <cell r="BJ488">
            <v>0</v>
          </cell>
          <cell r="BK488">
            <v>0</v>
          </cell>
          <cell r="BL488">
            <v>0</v>
          </cell>
          <cell r="BM488">
            <v>0</v>
          </cell>
          <cell r="BN488">
            <v>0</v>
          </cell>
          <cell r="BO488">
            <v>0</v>
          </cell>
          <cell r="BP488">
            <v>0</v>
          </cell>
          <cell r="BQ488">
            <v>0</v>
          </cell>
          <cell r="BR488">
            <v>0</v>
          </cell>
          <cell r="BS488">
            <v>0</v>
          </cell>
          <cell r="BT488">
            <v>0</v>
          </cell>
          <cell r="BU488" t="str">
            <v>не в работе</v>
          </cell>
          <cell r="BX488" t="str">
            <v/>
          </cell>
          <cell r="BY488" t="str">
            <v/>
          </cell>
          <cell r="BZ488" t="str">
            <v/>
          </cell>
          <cell r="CA488" t="str">
            <v/>
          </cell>
          <cell r="CB488" t="str">
            <v/>
          </cell>
          <cell r="CC488" t="str">
            <v/>
          </cell>
          <cell r="CD488" t="str">
            <v/>
          </cell>
          <cell r="CE488" t="str">
            <v/>
          </cell>
          <cell r="CF488" t="str">
            <v/>
          </cell>
          <cell r="CG488" t="str">
            <v/>
          </cell>
          <cell r="CH488" t="str">
            <v/>
          </cell>
          <cell r="CI488" t="str">
            <v/>
          </cell>
          <cell r="CK488" t="str">
            <v/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BE489">
            <v>0</v>
          </cell>
          <cell r="BF489">
            <v>0</v>
          </cell>
          <cell r="BG489">
            <v>0</v>
          </cell>
          <cell r="BH489">
            <v>0</v>
          </cell>
          <cell r="BI489">
            <v>0</v>
          </cell>
          <cell r="BJ489">
            <v>0</v>
          </cell>
          <cell r="BK489">
            <v>0</v>
          </cell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P489">
            <v>0</v>
          </cell>
          <cell r="BQ489">
            <v>0</v>
          </cell>
          <cell r="BR489">
            <v>0</v>
          </cell>
          <cell r="BS489">
            <v>0</v>
          </cell>
          <cell r="BT489">
            <v>0</v>
          </cell>
          <cell r="BU489" t="str">
            <v>не в работе</v>
          </cell>
          <cell r="BX489" t="str">
            <v/>
          </cell>
          <cell r="BY489" t="str">
            <v/>
          </cell>
          <cell r="BZ489" t="str">
            <v/>
          </cell>
          <cell r="CA489" t="str">
            <v/>
          </cell>
          <cell r="CB489" t="str">
            <v/>
          </cell>
          <cell r="CC489" t="str">
            <v/>
          </cell>
          <cell r="CD489" t="str">
            <v/>
          </cell>
          <cell r="CE489" t="str">
            <v/>
          </cell>
          <cell r="CF489" t="str">
            <v/>
          </cell>
          <cell r="CG489" t="str">
            <v/>
          </cell>
          <cell r="CH489" t="str">
            <v/>
          </cell>
          <cell r="CI489" t="str">
            <v/>
          </cell>
          <cell r="CK489" t="str">
            <v/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>
            <v>0</v>
          </cell>
          <cell r="BF490">
            <v>0</v>
          </cell>
          <cell r="BG490">
            <v>0</v>
          </cell>
          <cell r="BH490">
            <v>0</v>
          </cell>
          <cell r="BI490">
            <v>0</v>
          </cell>
          <cell r="BJ490">
            <v>0</v>
          </cell>
          <cell r="BK490">
            <v>0</v>
          </cell>
          <cell r="BL490">
            <v>0</v>
          </cell>
          <cell r="BM490">
            <v>0</v>
          </cell>
          <cell r="BN490">
            <v>0</v>
          </cell>
          <cell r="BO490">
            <v>0</v>
          </cell>
          <cell r="BP490">
            <v>0</v>
          </cell>
          <cell r="BQ490">
            <v>0</v>
          </cell>
          <cell r="BR490">
            <v>0</v>
          </cell>
          <cell r="BS490">
            <v>0</v>
          </cell>
          <cell r="BT490">
            <v>0</v>
          </cell>
          <cell r="BU490" t="str">
            <v>не в работе</v>
          </cell>
          <cell r="BX490" t="str">
            <v/>
          </cell>
          <cell r="BY490" t="str">
            <v/>
          </cell>
          <cell r="BZ490" t="str">
            <v/>
          </cell>
          <cell r="CA490" t="str">
            <v/>
          </cell>
          <cell r="CB490" t="str">
            <v/>
          </cell>
          <cell r="CC490" t="str">
            <v/>
          </cell>
          <cell r="CD490" t="str">
            <v/>
          </cell>
          <cell r="CE490" t="str">
            <v/>
          </cell>
          <cell r="CF490" t="str">
            <v/>
          </cell>
          <cell r="CG490" t="str">
            <v/>
          </cell>
          <cell r="CH490" t="str">
            <v/>
          </cell>
          <cell r="CI490" t="str">
            <v/>
          </cell>
          <cell r="CK490" t="str">
            <v/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>
            <v>0</v>
          </cell>
          <cell r="BF491">
            <v>0</v>
          </cell>
          <cell r="BG491">
            <v>0</v>
          </cell>
          <cell r="BH491">
            <v>0</v>
          </cell>
          <cell r="BI491">
            <v>0</v>
          </cell>
          <cell r="BJ491">
            <v>0</v>
          </cell>
          <cell r="BK491">
            <v>0</v>
          </cell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P491">
            <v>0</v>
          </cell>
          <cell r="BQ491">
            <v>0</v>
          </cell>
          <cell r="BR491">
            <v>0</v>
          </cell>
          <cell r="BS491">
            <v>0</v>
          </cell>
          <cell r="BT491">
            <v>0</v>
          </cell>
          <cell r="BU491" t="str">
            <v>не в работе</v>
          </cell>
          <cell r="BX491" t="str">
            <v/>
          </cell>
          <cell r="BY491" t="str">
            <v/>
          </cell>
          <cell r="BZ491" t="str">
            <v/>
          </cell>
          <cell r="CA491" t="str">
            <v/>
          </cell>
          <cell r="CB491" t="str">
            <v/>
          </cell>
          <cell r="CC491" t="str">
            <v/>
          </cell>
          <cell r="CD491" t="str">
            <v/>
          </cell>
          <cell r="CE491" t="str">
            <v/>
          </cell>
          <cell r="CF491" t="str">
            <v/>
          </cell>
          <cell r="CG491" t="str">
            <v/>
          </cell>
          <cell r="CH491" t="str">
            <v/>
          </cell>
          <cell r="CI491" t="str">
            <v/>
          </cell>
          <cell r="CK491" t="str">
            <v/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>
            <v>0</v>
          </cell>
          <cell r="BF492">
            <v>0</v>
          </cell>
          <cell r="BG492">
            <v>0</v>
          </cell>
          <cell r="BH492">
            <v>0</v>
          </cell>
          <cell r="BI492">
            <v>0</v>
          </cell>
          <cell r="BJ492">
            <v>0</v>
          </cell>
          <cell r="BK492">
            <v>0</v>
          </cell>
          <cell r="BL492">
            <v>0</v>
          </cell>
          <cell r="BM492">
            <v>0</v>
          </cell>
          <cell r="BN492">
            <v>0</v>
          </cell>
          <cell r="BO492">
            <v>0</v>
          </cell>
          <cell r="BP492">
            <v>0</v>
          </cell>
          <cell r="BQ492">
            <v>0</v>
          </cell>
          <cell r="BR492">
            <v>0</v>
          </cell>
          <cell r="BS492">
            <v>0</v>
          </cell>
          <cell r="BT492">
            <v>0</v>
          </cell>
          <cell r="BU492" t="str">
            <v>не в работе</v>
          </cell>
          <cell r="BX492" t="str">
            <v/>
          </cell>
          <cell r="BY492" t="str">
            <v/>
          </cell>
          <cell r="BZ492" t="str">
            <v/>
          </cell>
          <cell r="CA492" t="str">
            <v/>
          </cell>
          <cell r="CB492" t="str">
            <v/>
          </cell>
          <cell r="CC492" t="str">
            <v/>
          </cell>
          <cell r="CD492" t="str">
            <v/>
          </cell>
          <cell r="CE492" t="str">
            <v/>
          </cell>
          <cell r="CF492" t="str">
            <v/>
          </cell>
          <cell r="CG492" t="str">
            <v/>
          </cell>
          <cell r="CH492" t="str">
            <v/>
          </cell>
          <cell r="CI492" t="str">
            <v/>
          </cell>
          <cell r="CK492" t="str">
            <v/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  <cell r="AS493">
            <v>0</v>
          </cell>
          <cell r="AT493">
            <v>0</v>
          </cell>
          <cell r="AU493">
            <v>0</v>
          </cell>
          <cell r="AV493">
            <v>0</v>
          </cell>
          <cell r="AW493">
            <v>0</v>
          </cell>
          <cell r="AX493">
            <v>0</v>
          </cell>
          <cell r="AY493">
            <v>0</v>
          </cell>
          <cell r="AZ493">
            <v>0</v>
          </cell>
          <cell r="BA493">
            <v>0</v>
          </cell>
          <cell r="BB493">
            <v>0</v>
          </cell>
          <cell r="BC493">
            <v>0</v>
          </cell>
          <cell r="BD493">
            <v>0</v>
          </cell>
          <cell r="BE493">
            <v>0</v>
          </cell>
          <cell r="BF493">
            <v>0</v>
          </cell>
          <cell r="BG493">
            <v>0</v>
          </cell>
          <cell r="BH493">
            <v>0</v>
          </cell>
          <cell r="BI493">
            <v>0</v>
          </cell>
          <cell r="BJ493">
            <v>0</v>
          </cell>
          <cell r="BK493">
            <v>0</v>
          </cell>
          <cell r="BL493">
            <v>0</v>
          </cell>
          <cell r="BM493">
            <v>0</v>
          </cell>
          <cell r="BN493">
            <v>0</v>
          </cell>
          <cell r="BO493">
            <v>0</v>
          </cell>
          <cell r="BP493">
            <v>0</v>
          </cell>
          <cell r="BQ493">
            <v>0</v>
          </cell>
          <cell r="BR493">
            <v>0</v>
          </cell>
          <cell r="BS493">
            <v>0</v>
          </cell>
          <cell r="BT493">
            <v>0</v>
          </cell>
          <cell r="BU493" t="str">
            <v>не в работе</v>
          </cell>
          <cell r="BX493" t="str">
            <v/>
          </cell>
          <cell r="BY493" t="str">
            <v/>
          </cell>
          <cell r="BZ493" t="str">
            <v/>
          </cell>
          <cell r="CA493" t="str">
            <v/>
          </cell>
          <cell r="CB493" t="str">
            <v/>
          </cell>
          <cell r="CC493" t="str">
            <v/>
          </cell>
          <cell r="CD493" t="str">
            <v/>
          </cell>
          <cell r="CE493" t="str">
            <v/>
          </cell>
          <cell r="CF493" t="str">
            <v/>
          </cell>
          <cell r="CG493" t="str">
            <v/>
          </cell>
          <cell r="CH493" t="str">
            <v/>
          </cell>
          <cell r="CI493" t="str">
            <v/>
          </cell>
          <cell r="CK493" t="str">
            <v/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  <cell r="AS494">
            <v>0</v>
          </cell>
          <cell r="AT494">
            <v>0</v>
          </cell>
          <cell r="AU494">
            <v>0</v>
          </cell>
          <cell r="AV494">
            <v>0</v>
          </cell>
          <cell r="AW494">
            <v>0</v>
          </cell>
          <cell r="AX494">
            <v>0</v>
          </cell>
          <cell r="AY494">
            <v>0</v>
          </cell>
          <cell r="AZ494">
            <v>0</v>
          </cell>
          <cell r="BA494">
            <v>0</v>
          </cell>
          <cell r="BB494">
            <v>0</v>
          </cell>
          <cell r="BC494">
            <v>0</v>
          </cell>
          <cell r="BD494">
            <v>0</v>
          </cell>
          <cell r="BE494">
            <v>0</v>
          </cell>
          <cell r="BF494">
            <v>0</v>
          </cell>
          <cell r="BG494">
            <v>0</v>
          </cell>
          <cell r="BH494">
            <v>0</v>
          </cell>
          <cell r="BI494">
            <v>0</v>
          </cell>
          <cell r="BJ494">
            <v>0</v>
          </cell>
          <cell r="BK494">
            <v>0</v>
          </cell>
          <cell r="BL494">
            <v>0</v>
          </cell>
          <cell r="BM494">
            <v>0</v>
          </cell>
          <cell r="BN494">
            <v>0</v>
          </cell>
          <cell r="BO494">
            <v>0</v>
          </cell>
          <cell r="BP494">
            <v>0</v>
          </cell>
          <cell r="BQ494">
            <v>0</v>
          </cell>
          <cell r="BR494">
            <v>0</v>
          </cell>
          <cell r="BS494">
            <v>0</v>
          </cell>
          <cell r="BT494">
            <v>0</v>
          </cell>
          <cell r="BU494" t="str">
            <v>не в работе</v>
          </cell>
          <cell r="BX494" t="str">
            <v/>
          </cell>
          <cell r="BY494" t="str">
            <v/>
          </cell>
          <cell r="BZ494" t="str">
            <v/>
          </cell>
          <cell r="CA494" t="str">
            <v/>
          </cell>
          <cell r="CB494" t="str">
            <v/>
          </cell>
          <cell r="CC494" t="str">
            <v/>
          </cell>
          <cell r="CD494" t="str">
            <v/>
          </cell>
          <cell r="CE494" t="str">
            <v/>
          </cell>
          <cell r="CF494" t="str">
            <v/>
          </cell>
          <cell r="CG494" t="str">
            <v/>
          </cell>
          <cell r="CH494" t="str">
            <v/>
          </cell>
          <cell r="CI494" t="str">
            <v/>
          </cell>
          <cell r="CK494" t="str">
            <v/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  <cell r="AS495">
            <v>0</v>
          </cell>
          <cell r="AT495">
            <v>0</v>
          </cell>
          <cell r="AU495">
            <v>0</v>
          </cell>
          <cell r="AV495">
            <v>0</v>
          </cell>
          <cell r="AW495">
            <v>0</v>
          </cell>
          <cell r="AX495">
            <v>0</v>
          </cell>
          <cell r="AY495">
            <v>0</v>
          </cell>
          <cell r="AZ495">
            <v>0</v>
          </cell>
          <cell r="BA495">
            <v>0</v>
          </cell>
          <cell r="BB495">
            <v>0</v>
          </cell>
          <cell r="BC495">
            <v>0</v>
          </cell>
          <cell r="BD495">
            <v>0</v>
          </cell>
          <cell r="BE495">
            <v>0</v>
          </cell>
          <cell r="BF495">
            <v>0</v>
          </cell>
          <cell r="BG495">
            <v>0</v>
          </cell>
          <cell r="BH495">
            <v>0</v>
          </cell>
          <cell r="BI495">
            <v>0</v>
          </cell>
          <cell r="BJ495">
            <v>0</v>
          </cell>
          <cell r="BK495">
            <v>0</v>
          </cell>
          <cell r="BL495">
            <v>0</v>
          </cell>
          <cell r="BM495">
            <v>0</v>
          </cell>
          <cell r="BN495">
            <v>0</v>
          </cell>
          <cell r="BO495">
            <v>0</v>
          </cell>
          <cell r="BP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U495" t="str">
            <v>не в работе</v>
          </cell>
          <cell r="BX495" t="str">
            <v/>
          </cell>
          <cell r="BY495" t="str">
            <v/>
          </cell>
          <cell r="BZ495" t="str">
            <v/>
          </cell>
          <cell r="CA495" t="str">
            <v/>
          </cell>
          <cell r="CB495" t="str">
            <v/>
          </cell>
          <cell r="CC495" t="str">
            <v/>
          </cell>
          <cell r="CD495" t="str">
            <v/>
          </cell>
          <cell r="CE495" t="str">
            <v/>
          </cell>
          <cell r="CF495" t="str">
            <v/>
          </cell>
          <cell r="CG495" t="str">
            <v/>
          </cell>
          <cell r="CH495" t="str">
            <v/>
          </cell>
          <cell r="CI495" t="str">
            <v/>
          </cell>
          <cell r="CK495" t="str">
            <v/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  <cell r="AS496">
            <v>0</v>
          </cell>
          <cell r="AT496">
            <v>0</v>
          </cell>
          <cell r="AU496">
            <v>0</v>
          </cell>
          <cell r="AV496">
            <v>0</v>
          </cell>
          <cell r="AW496">
            <v>0</v>
          </cell>
          <cell r="AX496">
            <v>0</v>
          </cell>
          <cell r="AY496">
            <v>0</v>
          </cell>
          <cell r="AZ496">
            <v>0</v>
          </cell>
          <cell r="BA496">
            <v>0</v>
          </cell>
          <cell r="BB496">
            <v>0</v>
          </cell>
          <cell r="BC496">
            <v>0</v>
          </cell>
          <cell r="BD496">
            <v>0</v>
          </cell>
          <cell r="BE496">
            <v>0</v>
          </cell>
          <cell r="BF496">
            <v>0</v>
          </cell>
          <cell r="BG496">
            <v>0</v>
          </cell>
          <cell r="BH496">
            <v>0</v>
          </cell>
          <cell r="BI496">
            <v>0</v>
          </cell>
          <cell r="BJ496">
            <v>0</v>
          </cell>
          <cell r="BK496">
            <v>0</v>
          </cell>
          <cell r="BL496">
            <v>0</v>
          </cell>
          <cell r="BM496">
            <v>0</v>
          </cell>
          <cell r="BN496">
            <v>0</v>
          </cell>
          <cell r="BO496">
            <v>0</v>
          </cell>
          <cell r="BP496">
            <v>0</v>
          </cell>
          <cell r="BQ496">
            <v>0</v>
          </cell>
          <cell r="BR496">
            <v>0</v>
          </cell>
          <cell r="BS496">
            <v>0</v>
          </cell>
          <cell r="BT496">
            <v>0</v>
          </cell>
          <cell r="BU496" t="str">
            <v>не в работе</v>
          </cell>
          <cell r="BX496" t="str">
            <v/>
          </cell>
          <cell r="BY496" t="str">
            <v/>
          </cell>
          <cell r="BZ496" t="str">
            <v/>
          </cell>
          <cell r="CA496" t="str">
            <v/>
          </cell>
          <cell r="CB496" t="str">
            <v/>
          </cell>
          <cell r="CC496" t="str">
            <v/>
          </cell>
          <cell r="CD496" t="str">
            <v/>
          </cell>
          <cell r="CE496" t="str">
            <v/>
          </cell>
          <cell r="CF496" t="str">
            <v/>
          </cell>
          <cell r="CG496" t="str">
            <v/>
          </cell>
          <cell r="CH496" t="str">
            <v/>
          </cell>
          <cell r="CI496" t="str">
            <v/>
          </cell>
          <cell r="CK496" t="str">
            <v/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  <cell r="AS497">
            <v>0</v>
          </cell>
          <cell r="AT497">
            <v>0</v>
          </cell>
          <cell r="AU497">
            <v>0</v>
          </cell>
          <cell r="AV497">
            <v>0</v>
          </cell>
          <cell r="AW497">
            <v>0</v>
          </cell>
          <cell r="AX497">
            <v>0</v>
          </cell>
          <cell r="AY497">
            <v>0</v>
          </cell>
          <cell r="AZ497">
            <v>0</v>
          </cell>
          <cell r="BA497">
            <v>0</v>
          </cell>
          <cell r="BB497">
            <v>0</v>
          </cell>
          <cell r="BC497">
            <v>0</v>
          </cell>
          <cell r="BD497">
            <v>0</v>
          </cell>
          <cell r="BE497">
            <v>0</v>
          </cell>
          <cell r="BF497">
            <v>0</v>
          </cell>
          <cell r="BG497">
            <v>0</v>
          </cell>
          <cell r="BH497">
            <v>0</v>
          </cell>
          <cell r="BI497">
            <v>0</v>
          </cell>
          <cell r="BJ497">
            <v>0</v>
          </cell>
          <cell r="BK497">
            <v>0</v>
          </cell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P497">
            <v>0</v>
          </cell>
          <cell r="BQ497">
            <v>0</v>
          </cell>
          <cell r="BR497">
            <v>0</v>
          </cell>
          <cell r="BS497">
            <v>0</v>
          </cell>
          <cell r="BT497">
            <v>0</v>
          </cell>
          <cell r="BU497" t="str">
            <v>не в работе</v>
          </cell>
          <cell r="BX497" t="str">
            <v/>
          </cell>
          <cell r="BY497" t="str">
            <v/>
          </cell>
          <cell r="BZ497" t="str">
            <v/>
          </cell>
          <cell r="CA497" t="str">
            <v/>
          </cell>
          <cell r="CB497" t="str">
            <v/>
          </cell>
          <cell r="CC497" t="str">
            <v/>
          </cell>
          <cell r="CD497" t="str">
            <v/>
          </cell>
          <cell r="CE497" t="str">
            <v/>
          </cell>
          <cell r="CF497" t="str">
            <v/>
          </cell>
          <cell r="CG497" t="str">
            <v/>
          </cell>
          <cell r="CH497" t="str">
            <v/>
          </cell>
          <cell r="CI497" t="str">
            <v/>
          </cell>
          <cell r="CK497" t="str">
            <v/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  <cell r="AS498">
            <v>0</v>
          </cell>
          <cell r="AT498">
            <v>0</v>
          </cell>
          <cell r="AU498">
            <v>0</v>
          </cell>
          <cell r="AV498">
            <v>0</v>
          </cell>
          <cell r="AW498">
            <v>0</v>
          </cell>
          <cell r="AX498">
            <v>0</v>
          </cell>
          <cell r="AY498">
            <v>0</v>
          </cell>
          <cell r="AZ498">
            <v>0</v>
          </cell>
          <cell r="BA498">
            <v>0</v>
          </cell>
          <cell r="BB498">
            <v>0</v>
          </cell>
          <cell r="BC498">
            <v>0</v>
          </cell>
          <cell r="BD498">
            <v>0</v>
          </cell>
          <cell r="BE498">
            <v>0</v>
          </cell>
          <cell r="BF498">
            <v>0</v>
          </cell>
          <cell r="BG498">
            <v>0</v>
          </cell>
          <cell r="BH498">
            <v>0</v>
          </cell>
          <cell r="BI498">
            <v>0</v>
          </cell>
          <cell r="BJ498">
            <v>0</v>
          </cell>
          <cell r="BK498">
            <v>0</v>
          </cell>
          <cell r="BL498">
            <v>0</v>
          </cell>
          <cell r="BM498">
            <v>0</v>
          </cell>
          <cell r="BN498">
            <v>0</v>
          </cell>
          <cell r="BO498">
            <v>0</v>
          </cell>
          <cell r="BP498">
            <v>0</v>
          </cell>
          <cell r="BQ498">
            <v>0</v>
          </cell>
          <cell r="BR498">
            <v>0</v>
          </cell>
          <cell r="BS498">
            <v>0</v>
          </cell>
          <cell r="BT498">
            <v>0</v>
          </cell>
          <cell r="BU498" t="str">
            <v>не в работе</v>
          </cell>
          <cell r="BX498" t="str">
            <v/>
          </cell>
          <cell r="BY498" t="str">
            <v/>
          </cell>
          <cell r="BZ498" t="str">
            <v/>
          </cell>
          <cell r="CA498" t="str">
            <v/>
          </cell>
          <cell r="CB498" t="str">
            <v/>
          </cell>
          <cell r="CC498" t="str">
            <v/>
          </cell>
          <cell r="CD498" t="str">
            <v/>
          </cell>
          <cell r="CE498" t="str">
            <v/>
          </cell>
          <cell r="CF498" t="str">
            <v/>
          </cell>
          <cell r="CG498" t="str">
            <v/>
          </cell>
          <cell r="CH498" t="str">
            <v/>
          </cell>
          <cell r="CI498" t="str">
            <v/>
          </cell>
          <cell r="CK498" t="str">
            <v/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  <cell r="AS499">
            <v>0</v>
          </cell>
          <cell r="AT499">
            <v>0</v>
          </cell>
          <cell r="AU499">
            <v>0</v>
          </cell>
          <cell r="AV499">
            <v>0</v>
          </cell>
          <cell r="AW499">
            <v>0</v>
          </cell>
          <cell r="AX499">
            <v>0</v>
          </cell>
          <cell r="AY499">
            <v>0</v>
          </cell>
          <cell r="AZ499">
            <v>0</v>
          </cell>
          <cell r="BA499">
            <v>0</v>
          </cell>
          <cell r="BB499">
            <v>0</v>
          </cell>
          <cell r="BC499">
            <v>0</v>
          </cell>
          <cell r="BD499">
            <v>0</v>
          </cell>
          <cell r="BE499">
            <v>0</v>
          </cell>
          <cell r="BF499">
            <v>0</v>
          </cell>
          <cell r="BG499">
            <v>0</v>
          </cell>
          <cell r="BH499">
            <v>0</v>
          </cell>
          <cell r="BI499">
            <v>0</v>
          </cell>
          <cell r="BJ499">
            <v>0</v>
          </cell>
          <cell r="BK499">
            <v>0</v>
          </cell>
          <cell r="BL499">
            <v>0</v>
          </cell>
          <cell r="BM499">
            <v>0</v>
          </cell>
          <cell r="BN499">
            <v>0</v>
          </cell>
          <cell r="BO499">
            <v>0</v>
          </cell>
          <cell r="BP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U499" t="str">
            <v>не в работе</v>
          </cell>
          <cell r="BX499" t="str">
            <v/>
          </cell>
          <cell r="BY499" t="str">
            <v/>
          </cell>
          <cell r="BZ499" t="str">
            <v/>
          </cell>
          <cell r="CA499" t="str">
            <v/>
          </cell>
          <cell r="CB499" t="str">
            <v/>
          </cell>
          <cell r="CC499" t="str">
            <v/>
          </cell>
          <cell r="CD499" t="str">
            <v/>
          </cell>
          <cell r="CE499" t="str">
            <v/>
          </cell>
          <cell r="CF499" t="str">
            <v/>
          </cell>
          <cell r="CG499" t="str">
            <v/>
          </cell>
          <cell r="CH499" t="str">
            <v/>
          </cell>
          <cell r="CI499" t="str">
            <v/>
          </cell>
          <cell r="CK499" t="str">
            <v/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Q500">
            <v>0</v>
          </cell>
          <cell r="AR500">
            <v>0</v>
          </cell>
          <cell r="AS500">
            <v>0</v>
          </cell>
          <cell r="AT500">
            <v>0</v>
          </cell>
          <cell r="AU500">
            <v>0</v>
          </cell>
          <cell r="AV500">
            <v>0</v>
          </cell>
          <cell r="AW500">
            <v>0</v>
          </cell>
          <cell r="AX500">
            <v>0</v>
          </cell>
          <cell r="AY500">
            <v>0</v>
          </cell>
          <cell r="AZ500">
            <v>0</v>
          </cell>
          <cell r="BA500">
            <v>0</v>
          </cell>
          <cell r="BB500">
            <v>0</v>
          </cell>
          <cell r="BC500">
            <v>0</v>
          </cell>
          <cell r="BD500">
            <v>0</v>
          </cell>
          <cell r="BE500">
            <v>0</v>
          </cell>
          <cell r="BF500">
            <v>0</v>
          </cell>
          <cell r="BG500">
            <v>0</v>
          </cell>
          <cell r="BH500">
            <v>0</v>
          </cell>
          <cell r="BI500">
            <v>0</v>
          </cell>
          <cell r="BJ500">
            <v>0</v>
          </cell>
          <cell r="BK500">
            <v>0</v>
          </cell>
          <cell r="BL500">
            <v>0</v>
          </cell>
          <cell r="BM500">
            <v>0</v>
          </cell>
          <cell r="BN500">
            <v>0</v>
          </cell>
          <cell r="BO500">
            <v>0</v>
          </cell>
          <cell r="BP500">
            <v>0</v>
          </cell>
          <cell r="BQ500">
            <v>0</v>
          </cell>
          <cell r="BR500">
            <v>0</v>
          </cell>
          <cell r="BS500">
            <v>0</v>
          </cell>
          <cell r="BT500">
            <v>0</v>
          </cell>
          <cell r="BU500" t="str">
            <v>не в работе</v>
          </cell>
          <cell r="BX500" t="str">
            <v/>
          </cell>
          <cell r="BY500" t="str">
            <v/>
          </cell>
          <cell r="BZ500" t="str">
            <v/>
          </cell>
          <cell r="CA500" t="str">
            <v/>
          </cell>
          <cell r="CB500" t="str">
            <v/>
          </cell>
          <cell r="CC500" t="str">
            <v/>
          </cell>
          <cell r="CD500" t="str">
            <v/>
          </cell>
          <cell r="CE500" t="str">
            <v/>
          </cell>
          <cell r="CF500" t="str">
            <v/>
          </cell>
          <cell r="CG500" t="str">
            <v/>
          </cell>
          <cell r="CH500" t="str">
            <v/>
          </cell>
          <cell r="CI500" t="str">
            <v/>
          </cell>
          <cell r="CK500" t="str">
            <v/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  <cell r="AS501">
            <v>0</v>
          </cell>
          <cell r="AT501">
            <v>0</v>
          </cell>
          <cell r="AU501">
            <v>0</v>
          </cell>
          <cell r="AV501">
            <v>0</v>
          </cell>
          <cell r="AW501">
            <v>0</v>
          </cell>
          <cell r="AX501">
            <v>0</v>
          </cell>
          <cell r="AY501">
            <v>0</v>
          </cell>
          <cell r="AZ501">
            <v>0</v>
          </cell>
          <cell r="BA501">
            <v>0</v>
          </cell>
          <cell r="BB501">
            <v>0</v>
          </cell>
          <cell r="BC501">
            <v>0</v>
          </cell>
          <cell r="BD501">
            <v>0</v>
          </cell>
          <cell r="BE501">
            <v>0</v>
          </cell>
          <cell r="BF501">
            <v>0</v>
          </cell>
          <cell r="BG501">
            <v>0</v>
          </cell>
          <cell r="BH501">
            <v>0</v>
          </cell>
          <cell r="BI501">
            <v>0</v>
          </cell>
          <cell r="BJ501">
            <v>0</v>
          </cell>
          <cell r="BK501">
            <v>0</v>
          </cell>
          <cell r="BL501">
            <v>0</v>
          </cell>
          <cell r="BM501">
            <v>0</v>
          </cell>
          <cell r="BN501">
            <v>0</v>
          </cell>
          <cell r="BO501">
            <v>0</v>
          </cell>
          <cell r="BP501">
            <v>0</v>
          </cell>
          <cell r="BQ501">
            <v>0</v>
          </cell>
          <cell r="BR501">
            <v>0</v>
          </cell>
          <cell r="BS501">
            <v>0</v>
          </cell>
          <cell r="BT501">
            <v>0</v>
          </cell>
          <cell r="BU501" t="str">
            <v>не в работе</v>
          </cell>
          <cell r="BX501" t="str">
            <v/>
          </cell>
          <cell r="BY501" t="str">
            <v/>
          </cell>
          <cell r="BZ501" t="str">
            <v/>
          </cell>
          <cell r="CA501" t="str">
            <v/>
          </cell>
          <cell r="CB501" t="str">
            <v/>
          </cell>
          <cell r="CC501" t="str">
            <v/>
          </cell>
          <cell r="CD501" t="str">
            <v/>
          </cell>
          <cell r="CE501" t="str">
            <v/>
          </cell>
          <cell r="CF501" t="str">
            <v/>
          </cell>
          <cell r="CG501" t="str">
            <v/>
          </cell>
          <cell r="CH501" t="str">
            <v/>
          </cell>
          <cell r="CI501" t="str">
            <v/>
          </cell>
          <cell r="CK501" t="str">
            <v/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>
            <v>0</v>
          </cell>
          <cell r="BF502">
            <v>0</v>
          </cell>
          <cell r="BG502">
            <v>0</v>
          </cell>
          <cell r="BH502">
            <v>0</v>
          </cell>
          <cell r="BI502">
            <v>0</v>
          </cell>
          <cell r="BJ502">
            <v>0</v>
          </cell>
          <cell r="BK502">
            <v>0</v>
          </cell>
          <cell r="BL502">
            <v>0</v>
          </cell>
          <cell r="BM502">
            <v>0</v>
          </cell>
          <cell r="BN502">
            <v>0</v>
          </cell>
          <cell r="BO502">
            <v>0</v>
          </cell>
          <cell r="BP502">
            <v>0</v>
          </cell>
          <cell r="BQ502">
            <v>0</v>
          </cell>
          <cell r="BR502">
            <v>0</v>
          </cell>
          <cell r="BS502">
            <v>0</v>
          </cell>
          <cell r="BT502">
            <v>0</v>
          </cell>
          <cell r="BU502" t="str">
            <v>не в работе</v>
          </cell>
          <cell r="BX502" t="str">
            <v/>
          </cell>
          <cell r="BY502" t="str">
            <v/>
          </cell>
          <cell r="BZ502" t="str">
            <v/>
          </cell>
          <cell r="CA502" t="str">
            <v/>
          </cell>
          <cell r="CB502" t="str">
            <v/>
          </cell>
          <cell r="CC502" t="str">
            <v/>
          </cell>
          <cell r="CD502" t="str">
            <v/>
          </cell>
          <cell r="CE502" t="str">
            <v/>
          </cell>
          <cell r="CF502" t="str">
            <v/>
          </cell>
          <cell r="CG502" t="str">
            <v/>
          </cell>
          <cell r="CH502" t="str">
            <v/>
          </cell>
          <cell r="CI502" t="str">
            <v/>
          </cell>
          <cell r="CK502" t="str">
            <v/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>
            <v>0</v>
          </cell>
          <cell r="BF503">
            <v>0</v>
          </cell>
          <cell r="BG503">
            <v>0</v>
          </cell>
          <cell r="BH503">
            <v>0</v>
          </cell>
          <cell r="BI503">
            <v>0</v>
          </cell>
          <cell r="BJ503">
            <v>0</v>
          </cell>
          <cell r="BK503">
            <v>0</v>
          </cell>
          <cell r="BL503">
            <v>0</v>
          </cell>
          <cell r="BM503">
            <v>0</v>
          </cell>
          <cell r="BN503">
            <v>0</v>
          </cell>
          <cell r="BO503">
            <v>0</v>
          </cell>
          <cell r="BP503">
            <v>0</v>
          </cell>
          <cell r="BQ503">
            <v>0</v>
          </cell>
          <cell r="BR503">
            <v>0</v>
          </cell>
          <cell r="BS503">
            <v>0</v>
          </cell>
          <cell r="BT503">
            <v>0</v>
          </cell>
          <cell r="BU503" t="str">
            <v>не в работе</v>
          </cell>
          <cell r="BX503" t="str">
            <v/>
          </cell>
          <cell r="BY503" t="str">
            <v/>
          </cell>
          <cell r="BZ503" t="str">
            <v/>
          </cell>
          <cell r="CA503" t="str">
            <v/>
          </cell>
          <cell r="CB503" t="str">
            <v/>
          </cell>
          <cell r="CC503" t="str">
            <v/>
          </cell>
          <cell r="CD503" t="str">
            <v/>
          </cell>
          <cell r="CE503" t="str">
            <v/>
          </cell>
          <cell r="CF503" t="str">
            <v/>
          </cell>
          <cell r="CG503" t="str">
            <v/>
          </cell>
          <cell r="CH503" t="str">
            <v/>
          </cell>
          <cell r="CI503" t="str">
            <v/>
          </cell>
          <cell r="CK503" t="str">
            <v/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>
            <v>0</v>
          </cell>
          <cell r="BF504">
            <v>0</v>
          </cell>
          <cell r="BG504">
            <v>0</v>
          </cell>
          <cell r="BH504">
            <v>0</v>
          </cell>
          <cell r="BI504">
            <v>0</v>
          </cell>
          <cell r="BJ504">
            <v>0</v>
          </cell>
          <cell r="BK504">
            <v>0</v>
          </cell>
          <cell r="BL504">
            <v>0</v>
          </cell>
          <cell r="BM504">
            <v>0</v>
          </cell>
          <cell r="BN504">
            <v>0</v>
          </cell>
          <cell r="BO504">
            <v>0</v>
          </cell>
          <cell r="BP504">
            <v>0</v>
          </cell>
          <cell r="BQ504">
            <v>0</v>
          </cell>
          <cell r="BR504">
            <v>0</v>
          </cell>
          <cell r="BS504">
            <v>0</v>
          </cell>
          <cell r="BT504">
            <v>0</v>
          </cell>
          <cell r="BU504" t="str">
            <v>не в работе</v>
          </cell>
          <cell r="BX504" t="str">
            <v/>
          </cell>
          <cell r="BY504" t="str">
            <v/>
          </cell>
          <cell r="BZ504" t="str">
            <v/>
          </cell>
          <cell r="CA504" t="str">
            <v/>
          </cell>
          <cell r="CB504" t="str">
            <v/>
          </cell>
          <cell r="CC504" t="str">
            <v/>
          </cell>
          <cell r="CD504" t="str">
            <v/>
          </cell>
          <cell r="CE504" t="str">
            <v/>
          </cell>
          <cell r="CF504" t="str">
            <v/>
          </cell>
          <cell r="CG504" t="str">
            <v/>
          </cell>
          <cell r="CH504" t="str">
            <v/>
          </cell>
          <cell r="CI504" t="str">
            <v/>
          </cell>
          <cell r="CK504" t="str">
            <v/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>
            <v>0</v>
          </cell>
          <cell r="BF505">
            <v>0</v>
          </cell>
          <cell r="BG505">
            <v>0</v>
          </cell>
          <cell r="BH505">
            <v>0</v>
          </cell>
          <cell r="BI505">
            <v>0</v>
          </cell>
          <cell r="BJ505">
            <v>0</v>
          </cell>
          <cell r="BK505">
            <v>0</v>
          </cell>
          <cell r="BL505">
            <v>0</v>
          </cell>
          <cell r="BM505">
            <v>0</v>
          </cell>
          <cell r="BN505">
            <v>0</v>
          </cell>
          <cell r="BO505">
            <v>0</v>
          </cell>
          <cell r="BP505">
            <v>0</v>
          </cell>
          <cell r="BQ505">
            <v>0</v>
          </cell>
          <cell r="BR505">
            <v>0</v>
          </cell>
          <cell r="BS505">
            <v>0</v>
          </cell>
          <cell r="BT505">
            <v>0</v>
          </cell>
          <cell r="BU505" t="str">
            <v>не в работе</v>
          </cell>
          <cell r="BX505" t="str">
            <v/>
          </cell>
          <cell r="BY505" t="str">
            <v/>
          </cell>
          <cell r="BZ505" t="str">
            <v/>
          </cell>
          <cell r="CA505" t="str">
            <v/>
          </cell>
          <cell r="CB505" t="str">
            <v/>
          </cell>
          <cell r="CC505" t="str">
            <v/>
          </cell>
          <cell r="CD505" t="str">
            <v/>
          </cell>
          <cell r="CE505" t="str">
            <v/>
          </cell>
          <cell r="CF505" t="str">
            <v/>
          </cell>
          <cell r="CG505" t="str">
            <v/>
          </cell>
          <cell r="CH505" t="str">
            <v/>
          </cell>
          <cell r="CI505" t="str">
            <v/>
          </cell>
          <cell r="CK505" t="str">
            <v/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>
            <v>0</v>
          </cell>
          <cell r="BF506">
            <v>0</v>
          </cell>
          <cell r="BG506">
            <v>0</v>
          </cell>
          <cell r="BH506">
            <v>0</v>
          </cell>
          <cell r="BI506">
            <v>0</v>
          </cell>
          <cell r="BJ506">
            <v>0</v>
          </cell>
          <cell r="BK506">
            <v>0</v>
          </cell>
          <cell r="BL506">
            <v>0</v>
          </cell>
          <cell r="BM506">
            <v>0</v>
          </cell>
          <cell r="BN506">
            <v>0</v>
          </cell>
          <cell r="BO506">
            <v>0</v>
          </cell>
          <cell r="BP506">
            <v>0</v>
          </cell>
          <cell r="BQ506">
            <v>0</v>
          </cell>
          <cell r="BR506">
            <v>0</v>
          </cell>
          <cell r="BS506">
            <v>0</v>
          </cell>
          <cell r="BT506">
            <v>0</v>
          </cell>
          <cell r="BU506" t="str">
            <v>не в работе</v>
          </cell>
          <cell r="BX506" t="str">
            <v/>
          </cell>
          <cell r="BY506" t="str">
            <v/>
          </cell>
          <cell r="BZ506" t="str">
            <v/>
          </cell>
          <cell r="CA506" t="str">
            <v/>
          </cell>
          <cell r="CB506" t="str">
            <v/>
          </cell>
          <cell r="CC506" t="str">
            <v/>
          </cell>
          <cell r="CD506" t="str">
            <v/>
          </cell>
          <cell r="CE506" t="str">
            <v/>
          </cell>
          <cell r="CF506" t="str">
            <v/>
          </cell>
          <cell r="CG506" t="str">
            <v/>
          </cell>
          <cell r="CH506" t="str">
            <v/>
          </cell>
          <cell r="CI506" t="str">
            <v/>
          </cell>
          <cell r="CK506" t="str">
            <v/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  <cell r="AS507">
            <v>0</v>
          </cell>
          <cell r="AT507">
            <v>0</v>
          </cell>
          <cell r="AU507">
            <v>0</v>
          </cell>
          <cell r="AV507">
            <v>0</v>
          </cell>
          <cell r="AW507">
            <v>0</v>
          </cell>
          <cell r="AX507">
            <v>0</v>
          </cell>
          <cell r="AY507">
            <v>0</v>
          </cell>
          <cell r="AZ507">
            <v>0</v>
          </cell>
          <cell r="BA507">
            <v>0</v>
          </cell>
          <cell r="BB507">
            <v>0</v>
          </cell>
          <cell r="BC507">
            <v>0</v>
          </cell>
          <cell r="BD507">
            <v>0</v>
          </cell>
          <cell r="BE507">
            <v>0</v>
          </cell>
          <cell r="BF507">
            <v>0</v>
          </cell>
          <cell r="BG507">
            <v>0</v>
          </cell>
          <cell r="BH507">
            <v>0</v>
          </cell>
          <cell r="BI507">
            <v>0</v>
          </cell>
          <cell r="BJ507">
            <v>0</v>
          </cell>
          <cell r="BK507">
            <v>0</v>
          </cell>
          <cell r="BL507">
            <v>0</v>
          </cell>
          <cell r="BM507">
            <v>0</v>
          </cell>
          <cell r="BN507">
            <v>0</v>
          </cell>
          <cell r="BO507">
            <v>0</v>
          </cell>
          <cell r="BP507">
            <v>0</v>
          </cell>
          <cell r="BQ507">
            <v>0</v>
          </cell>
          <cell r="BR507">
            <v>0</v>
          </cell>
          <cell r="BS507">
            <v>0</v>
          </cell>
          <cell r="BT507">
            <v>0</v>
          </cell>
          <cell r="BU507" t="str">
            <v>не в работе</v>
          </cell>
          <cell r="BX507" t="str">
            <v/>
          </cell>
          <cell r="BY507" t="str">
            <v/>
          </cell>
          <cell r="BZ507" t="str">
            <v/>
          </cell>
          <cell r="CA507" t="str">
            <v/>
          </cell>
          <cell r="CB507" t="str">
            <v/>
          </cell>
          <cell r="CC507" t="str">
            <v/>
          </cell>
          <cell r="CD507" t="str">
            <v/>
          </cell>
          <cell r="CE507" t="str">
            <v/>
          </cell>
          <cell r="CF507" t="str">
            <v/>
          </cell>
          <cell r="CG507" t="str">
            <v/>
          </cell>
          <cell r="CH507" t="str">
            <v/>
          </cell>
          <cell r="CI507" t="str">
            <v/>
          </cell>
          <cell r="CK507" t="str">
            <v/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  <cell r="AS508">
            <v>0</v>
          </cell>
          <cell r="AT508">
            <v>0</v>
          </cell>
          <cell r="AU508">
            <v>0</v>
          </cell>
          <cell r="AV508">
            <v>0</v>
          </cell>
          <cell r="AW508">
            <v>0</v>
          </cell>
          <cell r="AX508">
            <v>0</v>
          </cell>
          <cell r="AY508">
            <v>0</v>
          </cell>
          <cell r="AZ508">
            <v>0</v>
          </cell>
          <cell r="BA508">
            <v>0</v>
          </cell>
          <cell r="BB508">
            <v>0</v>
          </cell>
          <cell r="BC508">
            <v>0</v>
          </cell>
          <cell r="BD508">
            <v>0</v>
          </cell>
          <cell r="BE508">
            <v>0</v>
          </cell>
          <cell r="BF508">
            <v>0</v>
          </cell>
          <cell r="BG508">
            <v>0</v>
          </cell>
          <cell r="BH508">
            <v>0</v>
          </cell>
          <cell r="BI508">
            <v>0</v>
          </cell>
          <cell r="BJ508">
            <v>0</v>
          </cell>
          <cell r="BK508">
            <v>0</v>
          </cell>
          <cell r="BL508">
            <v>0</v>
          </cell>
          <cell r="BM508">
            <v>0</v>
          </cell>
          <cell r="BN508">
            <v>0</v>
          </cell>
          <cell r="BO508">
            <v>0</v>
          </cell>
          <cell r="BP508">
            <v>0</v>
          </cell>
          <cell r="BQ508">
            <v>0</v>
          </cell>
          <cell r="BR508">
            <v>0</v>
          </cell>
          <cell r="BS508">
            <v>0</v>
          </cell>
          <cell r="BT508">
            <v>0</v>
          </cell>
          <cell r="BU508" t="str">
            <v>не в работе</v>
          </cell>
          <cell r="BX508" t="str">
            <v/>
          </cell>
          <cell r="BY508" t="str">
            <v/>
          </cell>
          <cell r="BZ508" t="str">
            <v/>
          </cell>
          <cell r="CA508" t="str">
            <v/>
          </cell>
          <cell r="CB508" t="str">
            <v/>
          </cell>
          <cell r="CC508" t="str">
            <v/>
          </cell>
          <cell r="CD508" t="str">
            <v/>
          </cell>
          <cell r="CE508" t="str">
            <v/>
          </cell>
          <cell r="CF508" t="str">
            <v/>
          </cell>
          <cell r="CG508" t="str">
            <v/>
          </cell>
          <cell r="CH508" t="str">
            <v/>
          </cell>
          <cell r="CI508" t="str">
            <v/>
          </cell>
          <cell r="CK508" t="str">
            <v/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  <cell r="AS509">
            <v>0</v>
          </cell>
          <cell r="AT509">
            <v>0</v>
          </cell>
          <cell r="AU509">
            <v>0</v>
          </cell>
          <cell r="AV509">
            <v>0</v>
          </cell>
          <cell r="AW509">
            <v>0</v>
          </cell>
          <cell r="AX509">
            <v>0</v>
          </cell>
          <cell r="AY509">
            <v>0</v>
          </cell>
          <cell r="AZ509">
            <v>0</v>
          </cell>
          <cell r="BA509">
            <v>0</v>
          </cell>
          <cell r="BB509">
            <v>0</v>
          </cell>
          <cell r="BC509">
            <v>0</v>
          </cell>
          <cell r="BD509">
            <v>0</v>
          </cell>
          <cell r="BE509">
            <v>0</v>
          </cell>
          <cell r="BF509">
            <v>0</v>
          </cell>
          <cell r="BG509">
            <v>0</v>
          </cell>
          <cell r="BH509">
            <v>0</v>
          </cell>
          <cell r="BI509">
            <v>0</v>
          </cell>
          <cell r="BJ509">
            <v>0</v>
          </cell>
          <cell r="BK509">
            <v>0</v>
          </cell>
          <cell r="BL509">
            <v>0</v>
          </cell>
          <cell r="BM509">
            <v>0</v>
          </cell>
          <cell r="BN509">
            <v>0</v>
          </cell>
          <cell r="BO509">
            <v>0</v>
          </cell>
          <cell r="BP509">
            <v>0</v>
          </cell>
          <cell r="BQ509">
            <v>0</v>
          </cell>
          <cell r="BR509">
            <v>0</v>
          </cell>
          <cell r="BS509">
            <v>0</v>
          </cell>
          <cell r="BT509">
            <v>0</v>
          </cell>
          <cell r="BU509" t="str">
            <v>не в работе</v>
          </cell>
          <cell r="BX509" t="str">
            <v/>
          </cell>
          <cell r="BY509" t="str">
            <v/>
          </cell>
          <cell r="BZ509" t="str">
            <v/>
          </cell>
          <cell r="CA509" t="str">
            <v/>
          </cell>
          <cell r="CB509" t="str">
            <v/>
          </cell>
          <cell r="CC509" t="str">
            <v/>
          </cell>
          <cell r="CD509" t="str">
            <v/>
          </cell>
          <cell r="CE509" t="str">
            <v/>
          </cell>
          <cell r="CF509" t="str">
            <v/>
          </cell>
          <cell r="CG509" t="str">
            <v/>
          </cell>
          <cell r="CH509" t="str">
            <v/>
          </cell>
          <cell r="CI509" t="str">
            <v/>
          </cell>
          <cell r="CK509" t="str">
            <v/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  <cell r="AZ510">
            <v>0</v>
          </cell>
          <cell r="BA510">
            <v>0</v>
          </cell>
          <cell r="BB510">
            <v>0</v>
          </cell>
          <cell r="BC510">
            <v>0</v>
          </cell>
          <cell r="BD510">
            <v>0</v>
          </cell>
          <cell r="BE510">
            <v>0</v>
          </cell>
          <cell r="BF510">
            <v>0</v>
          </cell>
          <cell r="BG510">
            <v>0</v>
          </cell>
          <cell r="BH510">
            <v>0</v>
          </cell>
          <cell r="BI510">
            <v>0</v>
          </cell>
          <cell r="BJ510">
            <v>0</v>
          </cell>
          <cell r="BK510">
            <v>0</v>
          </cell>
          <cell r="BL510">
            <v>0</v>
          </cell>
          <cell r="BM510">
            <v>0</v>
          </cell>
          <cell r="BN510">
            <v>0</v>
          </cell>
          <cell r="BO510">
            <v>0</v>
          </cell>
          <cell r="BP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U510" t="str">
            <v>не в работе</v>
          </cell>
          <cell r="BX510" t="str">
            <v/>
          </cell>
          <cell r="BY510" t="str">
            <v/>
          </cell>
          <cell r="BZ510" t="str">
            <v/>
          </cell>
          <cell r="CA510" t="str">
            <v/>
          </cell>
          <cell r="CB510" t="str">
            <v/>
          </cell>
          <cell r="CC510" t="str">
            <v/>
          </cell>
          <cell r="CD510" t="str">
            <v/>
          </cell>
          <cell r="CE510" t="str">
            <v/>
          </cell>
          <cell r="CF510" t="str">
            <v/>
          </cell>
          <cell r="CG510" t="str">
            <v/>
          </cell>
          <cell r="CH510" t="str">
            <v/>
          </cell>
          <cell r="CI510" t="str">
            <v/>
          </cell>
          <cell r="CK510" t="str">
            <v/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  <cell r="AS511">
            <v>0</v>
          </cell>
          <cell r="AT511">
            <v>0</v>
          </cell>
          <cell r="AU511">
            <v>0</v>
          </cell>
          <cell r="AV511">
            <v>0</v>
          </cell>
          <cell r="AW511">
            <v>0</v>
          </cell>
          <cell r="AX511">
            <v>0</v>
          </cell>
          <cell r="AY511">
            <v>0</v>
          </cell>
          <cell r="AZ511">
            <v>0</v>
          </cell>
          <cell r="BA511">
            <v>0</v>
          </cell>
          <cell r="BB511">
            <v>0</v>
          </cell>
          <cell r="BC511">
            <v>0</v>
          </cell>
          <cell r="BD511">
            <v>0</v>
          </cell>
          <cell r="BE511">
            <v>0</v>
          </cell>
          <cell r="BF511">
            <v>0</v>
          </cell>
          <cell r="BG511">
            <v>0</v>
          </cell>
          <cell r="BH511">
            <v>0</v>
          </cell>
          <cell r="BI511">
            <v>0</v>
          </cell>
          <cell r="BJ511">
            <v>0</v>
          </cell>
          <cell r="BK511">
            <v>0</v>
          </cell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P511">
            <v>0</v>
          </cell>
          <cell r="BQ511">
            <v>0</v>
          </cell>
          <cell r="BR511">
            <v>0</v>
          </cell>
          <cell r="BS511">
            <v>0</v>
          </cell>
          <cell r="BT511">
            <v>0</v>
          </cell>
          <cell r="BU511" t="str">
            <v>не в работе</v>
          </cell>
          <cell r="BX511" t="str">
            <v/>
          </cell>
          <cell r="BY511" t="str">
            <v/>
          </cell>
          <cell r="BZ511" t="str">
            <v/>
          </cell>
          <cell r="CA511" t="str">
            <v/>
          </cell>
          <cell r="CB511" t="str">
            <v/>
          </cell>
          <cell r="CC511" t="str">
            <v/>
          </cell>
          <cell r="CD511" t="str">
            <v/>
          </cell>
          <cell r="CE511" t="str">
            <v/>
          </cell>
          <cell r="CF511" t="str">
            <v/>
          </cell>
          <cell r="CG511" t="str">
            <v/>
          </cell>
          <cell r="CH511" t="str">
            <v/>
          </cell>
          <cell r="CI511" t="str">
            <v/>
          </cell>
          <cell r="CK511" t="str">
            <v/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>
            <v>0</v>
          </cell>
          <cell r="AP512">
            <v>0</v>
          </cell>
          <cell r="AQ512">
            <v>0</v>
          </cell>
          <cell r="AR512">
            <v>0</v>
          </cell>
          <cell r="AS512">
            <v>0</v>
          </cell>
          <cell r="AT512">
            <v>0</v>
          </cell>
          <cell r="AU512">
            <v>0</v>
          </cell>
          <cell r="AV512">
            <v>0</v>
          </cell>
          <cell r="AW512">
            <v>0</v>
          </cell>
          <cell r="AX512">
            <v>0</v>
          </cell>
          <cell r="AY512">
            <v>0</v>
          </cell>
          <cell r="AZ512">
            <v>0</v>
          </cell>
          <cell r="BA512">
            <v>0</v>
          </cell>
          <cell r="BB512">
            <v>0</v>
          </cell>
          <cell r="BC512">
            <v>0</v>
          </cell>
          <cell r="BD512">
            <v>0</v>
          </cell>
          <cell r="BE512">
            <v>0</v>
          </cell>
          <cell r="BF512">
            <v>0</v>
          </cell>
          <cell r="BG512">
            <v>0</v>
          </cell>
          <cell r="BH512">
            <v>0</v>
          </cell>
          <cell r="BI512">
            <v>0</v>
          </cell>
          <cell r="BJ512">
            <v>0</v>
          </cell>
          <cell r="BK512">
            <v>0</v>
          </cell>
          <cell r="BL512">
            <v>0</v>
          </cell>
          <cell r="BM512">
            <v>0</v>
          </cell>
          <cell r="BN512">
            <v>0</v>
          </cell>
          <cell r="BO512">
            <v>0</v>
          </cell>
          <cell r="BP512">
            <v>0</v>
          </cell>
          <cell r="BQ512">
            <v>0</v>
          </cell>
          <cell r="BR512">
            <v>0</v>
          </cell>
          <cell r="BS512">
            <v>0</v>
          </cell>
          <cell r="BT512">
            <v>0</v>
          </cell>
          <cell r="BU512" t="str">
            <v>не в работе</v>
          </cell>
          <cell r="BX512" t="str">
            <v/>
          </cell>
          <cell r="BY512" t="str">
            <v/>
          </cell>
          <cell r="BZ512" t="str">
            <v/>
          </cell>
          <cell r="CA512" t="str">
            <v/>
          </cell>
          <cell r="CB512" t="str">
            <v/>
          </cell>
          <cell r="CC512" t="str">
            <v/>
          </cell>
          <cell r="CD512" t="str">
            <v/>
          </cell>
          <cell r="CE512" t="str">
            <v/>
          </cell>
          <cell r="CF512" t="str">
            <v/>
          </cell>
          <cell r="CG512" t="str">
            <v/>
          </cell>
          <cell r="CH512" t="str">
            <v/>
          </cell>
          <cell r="CI512" t="str">
            <v/>
          </cell>
          <cell r="CK512" t="str">
            <v/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  <cell r="AS513">
            <v>0</v>
          </cell>
          <cell r="AT513">
            <v>0</v>
          </cell>
          <cell r="AU513">
            <v>0</v>
          </cell>
          <cell r="AV513">
            <v>0</v>
          </cell>
          <cell r="AW513">
            <v>0</v>
          </cell>
          <cell r="AX513">
            <v>0</v>
          </cell>
          <cell r="AY513">
            <v>0</v>
          </cell>
          <cell r="AZ513">
            <v>0</v>
          </cell>
          <cell r="BA513">
            <v>0</v>
          </cell>
          <cell r="BB513">
            <v>0</v>
          </cell>
          <cell r="BC513">
            <v>0</v>
          </cell>
          <cell r="BD513">
            <v>0</v>
          </cell>
          <cell r="BE513">
            <v>0</v>
          </cell>
          <cell r="BF513">
            <v>0</v>
          </cell>
          <cell r="BG513">
            <v>0</v>
          </cell>
          <cell r="BH513">
            <v>0</v>
          </cell>
          <cell r="BI513">
            <v>0</v>
          </cell>
          <cell r="BJ513">
            <v>0</v>
          </cell>
          <cell r="BK513">
            <v>0</v>
          </cell>
          <cell r="BL513">
            <v>0</v>
          </cell>
          <cell r="BM513">
            <v>0</v>
          </cell>
          <cell r="BN513">
            <v>0</v>
          </cell>
          <cell r="BO513">
            <v>0</v>
          </cell>
          <cell r="BP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U513" t="str">
            <v>не в работе</v>
          </cell>
          <cell r="BX513" t="str">
            <v/>
          </cell>
          <cell r="BY513" t="str">
            <v/>
          </cell>
          <cell r="BZ513" t="str">
            <v/>
          </cell>
          <cell r="CA513" t="str">
            <v/>
          </cell>
          <cell r="CB513" t="str">
            <v/>
          </cell>
          <cell r="CC513" t="str">
            <v/>
          </cell>
          <cell r="CD513" t="str">
            <v/>
          </cell>
          <cell r="CE513" t="str">
            <v/>
          </cell>
          <cell r="CF513" t="str">
            <v/>
          </cell>
          <cell r="CG513" t="str">
            <v/>
          </cell>
          <cell r="CH513" t="str">
            <v/>
          </cell>
          <cell r="CI513" t="str">
            <v/>
          </cell>
          <cell r="CK513" t="str">
            <v/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  <cell r="AS514">
            <v>0</v>
          </cell>
          <cell r="AT514">
            <v>0</v>
          </cell>
          <cell r="AU514">
            <v>0</v>
          </cell>
          <cell r="AV514">
            <v>0</v>
          </cell>
          <cell r="AW514">
            <v>0</v>
          </cell>
          <cell r="AX514">
            <v>0</v>
          </cell>
          <cell r="AY514">
            <v>0</v>
          </cell>
          <cell r="AZ514">
            <v>0</v>
          </cell>
          <cell r="BA514">
            <v>0</v>
          </cell>
          <cell r="BB514">
            <v>0</v>
          </cell>
          <cell r="BC514">
            <v>0</v>
          </cell>
          <cell r="BD514">
            <v>0</v>
          </cell>
          <cell r="BE514">
            <v>0</v>
          </cell>
          <cell r="BF514">
            <v>0</v>
          </cell>
          <cell r="BG514">
            <v>0</v>
          </cell>
          <cell r="BH514">
            <v>0</v>
          </cell>
          <cell r="BI514">
            <v>0</v>
          </cell>
          <cell r="BJ514">
            <v>0</v>
          </cell>
          <cell r="BK514">
            <v>0</v>
          </cell>
          <cell r="BL514">
            <v>0</v>
          </cell>
          <cell r="BM514">
            <v>0</v>
          </cell>
          <cell r="BN514">
            <v>0</v>
          </cell>
          <cell r="BO514">
            <v>0</v>
          </cell>
          <cell r="BP514">
            <v>0</v>
          </cell>
          <cell r="BQ514">
            <v>0</v>
          </cell>
          <cell r="BR514">
            <v>0</v>
          </cell>
          <cell r="BS514">
            <v>0</v>
          </cell>
          <cell r="BT514">
            <v>0</v>
          </cell>
          <cell r="BU514" t="str">
            <v>не в работе</v>
          </cell>
          <cell r="BX514" t="str">
            <v/>
          </cell>
          <cell r="BY514" t="str">
            <v/>
          </cell>
          <cell r="BZ514" t="str">
            <v/>
          </cell>
          <cell r="CA514" t="str">
            <v/>
          </cell>
          <cell r="CB514" t="str">
            <v/>
          </cell>
          <cell r="CC514" t="str">
            <v/>
          </cell>
          <cell r="CD514" t="str">
            <v/>
          </cell>
          <cell r="CE514" t="str">
            <v/>
          </cell>
          <cell r="CF514" t="str">
            <v/>
          </cell>
          <cell r="CG514" t="str">
            <v/>
          </cell>
          <cell r="CH514" t="str">
            <v/>
          </cell>
          <cell r="CI514" t="str">
            <v/>
          </cell>
          <cell r="CK514" t="str">
            <v/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  <cell r="AS515">
            <v>0</v>
          </cell>
          <cell r="AT515">
            <v>0</v>
          </cell>
          <cell r="AU515">
            <v>0</v>
          </cell>
          <cell r="AV515">
            <v>0</v>
          </cell>
          <cell r="AW515">
            <v>0</v>
          </cell>
          <cell r="AX515">
            <v>0</v>
          </cell>
          <cell r="AY515">
            <v>0</v>
          </cell>
          <cell r="AZ515">
            <v>0</v>
          </cell>
          <cell r="BA515">
            <v>0</v>
          </cell>
          <cell r="BB515">
            <v>0</v>
          </cell>
          <cell r="BC515">
            <v>0</v>
          </cell>
          <cell r="BD515">
            <v>0</v>
          </cell>
          <cell r="BE515">
            <v>0</v>
          </cell>
          <cell r="BF515">
            <v>0</v>
          </cell>
          <cell r="BG515">
            <v>0</v>
          </cell>
          <cell r="BH515">
            <v>0</v>
          </cell>
          <cell r="BI515">
            <v>0</v>
          </cell>
          <cell r="BJ515">
            <v>0</v>
          </cell>
          <cell r="BK515">
            <v>0</v>
          </cell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P515">
            <v>0</v>
          </cell>
          <cell r="BQ515">
            <v>0</v>
          </cell>
          <cell r="BR515">
            <v>0</v>
          </cell>
          <cell r="BS515">
            <v>0</v>
          </cell>
          <cell r="BT515">
            <v>0</v>
          </cell>
          <cell r="BU515" t="str">
            <v>не в работе</v>
          </cell>
          <cell r="BX515" t="str">
            <v/>
          </cell>
          <cell r="BY515" t="str">
            <v/>
          </cell>
          <cell r="BZ515" t="str">
            <v/>
          </cell>
          <cell r="CA515" t="str">
            <v/>
          </cell>
          <cell r="CB515" t="str">
            <v/>
          </cell>
          <cell r="CC515" t="str">
            <v/>
          </cell>
          <cell r="CD515" t="str">
            <v/>
          </cell>
          <cell r="CE515" t="str">
            <v/>
          </cell>
          <cell r="CF515" t="str">
            <v/>
          </cell>
          <cell r="CG515" t="str">
            <v/>
          </cell>
          <cell r="CH515" t="str">
            <v/>
          </cell>
          <cell r="CI515" t="str">
            <v/>
          </cell>
          <cell r="CK515" t="str">
            <v/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>
            <v>0</v>
          </cell>
          <cell r="BF516">
            <v>0</v>
          </cell>
          <cell r="BG516">
            <v>0</v>
          </cell>
          <cell r="BH516">
            <v>0</v>
          </cell>
          <cell r="BI516">
            <v>0</v>
          </cell>
          <cell r="BJ516">
            <v>0</v>
          </cell>
          <cell r="BK516">
            <v>0</v>
          </cell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P516">
            <v>0</v>
          </cell>
          <cell r="BQ516">
            <v>0</v>
          </cell>
          <cell r="BR516">
            <v>0</v>
          </cell>
          <cell r="BS516">
            <v>0</v>
          </cell>
          <cell r="BT516">
            <v>0</v>
          </cell>
          <cell r="BU516" t="str">
            <v>не в работе</v>
          </cell>
          <cell r="BX516" t="str">
            <v/>
          </cell>
          <cell r="BY516" t="str">
            <v/>
          </cell>
          <cell r="BZ516" t="str">
            <v/>
          </cell>
          <cell r="CA516" t="str">
            <v/>
          </cell>
          <cell r="CB516" t="str">
            <v/>
          </cell>
          <cell r="CC516" t="str">
            <v/>
          </cell>
          <cell r="CD516" t="str">
            <v/>
          </cell>
          <cell r="CE516" t="str">
            <v/>
          </cell>
          <cell r="CF516" t="str">
            <v/>
          </cell>
          <cell r="CG516" t="str">
            <v/>
          </cell>
          <cell r="CH516" t="str">
            <v/>
          </cell>
          <cell r="CI516" t="str">
            <v/>
          </cell>
          <cell r="CK516" t="str">
            <v/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>
            <v>0</v>
          </cell>
          <cell r="BF517">
            <v>0</v>
          </cell>
          <cell r="BG517">
            <v>0</v>
          </cell>
          <cell r="BH517">
            <v>0</v>
          </cell>
          <cell r="BI517">
            <v>0</v>
          </cell>
          <cell r="BJ517">
            <v>0</v>
          </cell>
          <cell r="BK517">
            <v>0</v>
          </cell>
          <cell r="BL517">
            <v>0</v>
          </cell>
          <cell r="BM517">
            <v>0</v>
          </cell>
          <cell r="BN517">
            <v>0</v>
          </cell>
          <cell r="BO517">
            <v>0</v>
          </cell>
          <cell r="BP517">
            <v>0</v>
          </cell>
          <cell r="BQ517">
            <v>0</v>
          </cell>
          <cell r="BR517">
            <v>0</v>
          </cell>
          <cell r="BS517">
            <v>0</v>
          </cell>
          <cell r="BT517">
            <v>0</v>
          </cell>
          <cell r="BU517" t="str">
            <v>не в работе</v>
          </cell>
          <cell r="BX517" t="str">
            <v/>
          </cell>
          <cell r="BY517" t="str">
            <v/>
          </cell>
          <cell r="BZ517" t="str">
            <v/>
          </cell>
          <cell r="CA517" t="str">
            <v/>
          </cell>
          <cell r="CB517" t="str">
            <v/>
          </cell>
          <cell r="CC517" t="str">
            <v/>
          </cell>
          <cell r="CD517" t="str">
            <v/>
          </cell>
          <cell r="CE517" t="str">
            <v/>
          </cell>
          <cell r="CF517" t="str">
            <v/>
          </cell>
          <cell r="CG517" t="str">
            <v/>
          </cell>
          <cell r="CH517" t="str">
            <v/>
          </cell>
          <cell r="CI517" t="str">
            <v/>
          </cell>
          <cell r="CK517" t="str">
            <v/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>
            <v>0</v>
          </cell>
          <cell r="BF518">
            <v>0</v>
          </cell>
          <cell r="BG518">
            <v>0</v>
          </cell>
          <cell r="BH518">
            <v>0</v>
          </cell>
          <cell r="BI518">
            <v>0</v>
          </cell>
          <cell r="BJ518">
            <v>0</v>
          </cell>
          <cell r="BK518">
            <v>0</v>
          </cell>
          <cell r="BL518">
            <v>0</v>
          </cell>
          <cell r="BM518">
            <v>0</v>
          </cell>
          <cell r="BN518">
            <v>0</v>
          </cell>
          <cell r="BO518">
            <v>0</v>
          </cell>
          <cell r="BP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U518" t="str">
            <v>не в работе</v>
          </cell>
          <cell r="BX518" t="str">
            <v/>
          </cell>
          <cell r="BY518" t="str">
            <v/>
          </cell>
          <cell r="BZ518" t="str">
            <v/>
          </cell>
          <cell r="CA518" t="str">
            <v/>
          </cell>
          <cell r="CB518" t="str">
            <v/>
          </cell>
          <cell r="CC518" t="str">
            <v/>
          </cell>
          <cell r="CD518" t="str">
            <v/>
          </cell>
          <cell r="CE518" t="str">
            <v/>
          </cell>
          <cell r="CF518" t="str">
            <v/>
          </cell>
          <cell r="CG518" t="str">
            <v/>
          </cell>
          <cell r="CH518" t="str">
            <v/>
          </cell>
          <cell r="CI518" t="str">
            <v/>
          </cell>
          <cell r="CK518" t="str">
            <v/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>
            <v>0</v>
          </cell>
          <cell r="BF519">
            <v>0</v>
          </cell>
          <cell r="BG519">
            <v>0</v>
          </cell>
          <cell r="BH519">
            <v>0</v>
          </cell>
          <cell r="BI519">
            <v>0</v>
          </cell>
          <cell r="BJ519">
            <v>0</v>
          </cell>
          <cell r="BK519">
            <v>0</v>
          </cell>
          <cell r="BL519">
            <v>0</v>
          </cell>
          <cell r="BM519">
            <v>0</v>
          </cell>
          <cell r="BN519">
            <v>0</v>
          </cell>
          <cell r="BO519">
            <v>0</v>
          </cell>
          <cell r="BP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U519" t="str">
            <v>не в работе</v>
          </cell>
          <cell r="BX519" t="str">
            <v/>
          </cell>
          <cell r="BY519" t="str">
            <v/>
          </cell>
          <cell r="BZ519" t="str">
            <v/>
          </cell>
          <cell r="CA519" t="str">
            <v/>
          </cell>
          <cell r="CB519" t="str">
            <v/>
          </cell>
          <cell r="CC519" t="str">
            <v/>
          </cell>
          <cell r="CD519" t="str">
            <v/>
          </cell>
          <cell r="CE519" t="str">
            <v/>
          </cell>
          <cell r="CF519" t="str">
            <v/>
          </cell>
          <cell r="CG519" t="str">
            <v/>
          </cell>
          <cell r="CH519" t="str">
            <v/>
          </cell>
          <cell r="CI519" t="str">
            <v/>
          </cell>
          <cell r="CK519" t="str">
            <v/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E520">
            <v>0</v>
          </cell>
          <cell r="BF520">
            <v>0</v>
          </cell>
          <cell r="BG520">
            <v>0</v>
          </cell>
          <cell r="BH520">
            <v>0</v>
          </cell>
          <cell r="BI520">
            <v>0</v>
          </cell>
          <cell r="BJ520">
            <v>0</v>
          </cell>
          <cell r="BK520">
            <v>0</v>
          </cell>
          <cell r="BL520">
            <v>0</v>
          </cell>
          <cell r="BM520">
            <v>0</v>
          </cell>
          <cell r="BN520">
            <v>0</v>
          </cell>
          <cell r="BO520">
            <v>0</v>
          </cell>
          <cell r="BP520">
            <v>0</v>
          </cell>
          <cell r="BQ520">
            <v>0</v>
          </cell>
          <cell r="BR520">
            <v>0</v>
          </cell>
          <cell r="BS520">
            <v>0</v>
          </cell>
          <cell r="BT520">
            <v>0</v>
          </cell>
          <cell r="BU520" t="str">
            <v>не в работе</v>
          </cell>
          <cell r="BX520" t="str">
            <v/>
          </cell>
          <cell r="BY520" t="str">
            <v/>
          </cell>
          <cell r="BZ520" t="str">
            <v/>
          </cell>
          <cell r="CA520" t="str">
            <v/>
          </cell>
          <cell r="CB520" t="str">
            <v/>
          </cell>
          <cell r="CC520" t="str">
            <v/>
          </cell>
          <cell r="CD520" t="str">
            <v/>
          </cell>
          <cell r="CE520" t="str">
            <v/>
          </cell>
          <cell r="CF520" t="str">
            <v/>
          </cell>
          <cell r="CG520" t="str">
            <v/>
          </cell>
          <cell r="CH520" t="str">
            <v/>
          </cell>
          <cell r="CI520" t="str">
            <v/>
          </cell>
          <cell r="CK520" t="str">
            <v/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0</v>
          </cell>
          <cell r="AR521">
            <v>0</v>
          </cell>
          <cell r="AS521">
            <v>0</v>
          </cell>
          <cell r="AT521">
            <v>0</v>
          </cell>
          <cell r="AU521">
            <v>0</v>
          </cell>
          <cell r="AV521">
            <v>0</v>
          </cell>
          <cell r="AW521">
            <v>0</v>
          </cell>
          <cell r="AX521">
            <v>0</v>
          </cell>
          <cell r="AY521">
            <v>0</v>
          </cell>
          <cell r="AZ521">
            <v>0</v>
          </cell>
          <cell r="BA521">
            <v>0</v>
          </cell>
          <cell r="BB521">
            <v>0</v>
          </cell>
          <cell r="BC521">
            <v>0</v>
          </cell>
          <cell r="BD521">
            <v>0</v>
          </cell>
          <cell r="BE521">
            <v>0</v>
          </cell>
          <cell r="BF521">
            <v>0</v>
          </cell>
          <cell r="BG521">
            <v>0</v>
          </cell>
          <cell r="BH521">
            <v>0</v>
          </cell>
          <cell r="BI521">
            <v>0</v>
          </cell>
          <cell r="BJ521">
            <v>0</v>
          </cell>
          <cell r="BK521">
            <v>0</v>
          </cell>
          <cell r="BL521">
            <v>0</v>
          </cell>
          <cell r="BM521">
            <v>0</v>
          </cell>
          <cell r="BN521">
            <v>0</v>
          </cell>
          <cell r="BO521">
            <v>0</v>
          </cell>
          <cell r="BP521">
            <v>0</v>
          </cell>
          <cell r="BQ521">
            <v>0</v>
          </cell>
          <cell r="BR521">
            <v>0</v>
          </cell>
          <cell r="BS521">
            <v>0</v>
          </cell>
          <cell r="BT521">
            <v>0</v>
          </cell>
          <cell r="BU521" t="str">
            <v>не в работе</v>
          </cell>
          <cell r="BX521" t="str">
            <v/>
          </cell>
          <cell r="BY521" t="str">
            <v/>
          </cell>
          <cell r="BZ521" t="str">
            <v/>
          </cell>
          <cell r="CA521" t="str">
            <v/>
          </cell>
          <cell r="CB521" t="str">
            <v/>
          </cell>
          <cell r="CC521" t="str">
            <v/>
          </cell>
          <cell r="CD521" t="str">
            <v/>
          </cell>
          <cell r="CE521" t="str">
            <v/>
          </cell>
          <cell r="CF521" t="str">
            <v/>
          </cell>
          <cell r="CG521" t="str">
            <v/>
          </cell>
          <cell r="CH521" t="str">
            <v/>
          </cell>
          <cell r="CI521" t="str">
            <v/>
          </cell>
          <cell r="CK521" t="str">
            <v/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  <cell r="AS522">
            <v>0</v>
          </cell>
          <cell r="AT522">
            <v>0</v>
          </cell>
          <cell r="AU522">
            <v>0</v>
          </cell>
          <cell r="AV522">
            <v>0</v>
          </cell>
          <cell r="AW522">
            <v>0</v>
          </cell>
          <cell r="AX522">
            <v>0</v>
          </cell>
          <cell r="AY522">
            <v>0</v>
          </cell>
          <cell r="AZ522">
            <v>0</v>
          </cell>
          <cell r="BA522">
            <v>0</v>
          </cell>
          <cell r="BB522">
            <v>0</v>
          </cell>
          <cell r="BC522">
            <v>0</v>
          </cell>
          <cell r="BD522">
            <v>0</v>
          </cell>
          <cell r="BE522">
            <v>0</v>
          </cell>
          <cell r="BF522">
            <v>0</v>
          </cell>
          <cell r="BG522">
            <v>0</v>
          </cell>
          <cell r="BH522">
            <v>0</v>
          </cell>
          <cell r="BI522">
            <v>0</v>
          </cell>
          <cell r="BJ522">
            <v>0</v>
          </cell>
          <cell r="BK522">
            <v>0</v>
          </cell>
          <cell r="BL522">
            <v>0</v>
          </cell>
          <cell r="BM522">
            <v>0</v>
          </cell>
          <cell r="BN522">
            <v>0</v>
          </cell>
          <cell r="BO522">
            <v>0</v>
          </cell>
          <cell r="BP522">
            <v>0</v>
          </cell>
          <cell r="BQ522">
            <v>0</v>
          </cell>
          <cell r="BR522">
            <v>0</v>
          </cell>
          <cell r="BS522">
            <v>0</v>
          </cell>
          <cell r="BT522">
            <v>0</v>
          </cell>
          <cell r="BU522" t="str">
            <v>не в работе</v>
          </cell>
          <cell r="BX522" t="str">
            <v/>
          </cell>
          <cell r="BY522" t="str">
            <v/>
          </cell>
          <cell r="BZ522" t="str">
            <v/>
          </cell>
          <cell r="CA522" t="str">
            <v/>
          </cell>
          <cell r="CB522" t="str">
            <v/>
          </cell>
          <cell r="CC522" t="str">
            <v/>
          </cell>
          <cell r="CD522" t="str">
            <v/>
          </cell>
          <cell r="CE522" t="str">
            <v/>
          </cell>
          <cell r="CF522" t="str">
            <v/>
          </cell>
          <cell r="CG522" t="str">
            <v/>
          </cell>
          <cell r="CH522" t="str">
            <v/>
          </cell>
          <cell r="CI522" t="str">
            <v/>
          </cell>
          <cell r="CK522" t="str">
            <v/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  <cell r="AR523">
            <v>0</v>
          </cell>
          <cell r="AS523">
            <v>0</v>
          </cell>
          <cell r="AT523">
            <v>0</v>
          </cell>
          <cell r="AU523">
            <v>0</v>
          </cell>
          <cell r="AV523">
            <v>0</v>
          </cell>
          <cell r="AW523">
            <v>0</v>
          </cell>
          <cell r="AX523">
            <v>0</v>
          </cell>
          <cell r="AY523">
            <v>0</v>
          </cell>
          <cell r="AZ523">
            <v>0</v>
          </cell>
          <cell r="BA523">
            <v>0</v>
          </cell>
          <cell r="BB523">
            <v>0</v>
          </cell>
          <cell r="BC523">
            <v>0</v>
          </cell>
          <cell r="BD523">
            <v>0</v>
          </cell>
          <cell r="BE523">
            <v>0</v>
          </cell>
          <cell r="BF523">
            <v>0</v>
          </cell>
          <cell r="BG523">
            <v>0</v>
          </cell>
          <cell r="BH523">
            <v>0</v>
          </cell>
          <cell r="BI523">
            <v>0</v>
          </cell>
          <cell r="BJ523">
            <v>0</v>
          </cell>
          <cell r="BK523">
            <v>0</v>
          </cell>
          <cell r="BL523">
            <v>0</v>
          </cell>
          <cell r="BM523">
            <v>0</v>
          </cell>
          <cell r="BN523">
            <v>0</v>
          </cell>
          <cell r="BO523">
            <v>0</v>
          </cell>
          <cell r="BP523">
            <v>0</v>
          </cell>
          <cell r="BQ523">
            <v>0</v>
          </cell>
          <cell r="BR523">
            <v>0</v>
          </cell>
          <cell r="BS523">
            <v>0</v>
          </cell>
          <cell r="BT523">
            <v>0</v>
          </cell>
          <cell r="BU523" t="str">
            <v>не в работе</v>
          </cell>
          <cell r="BX523" t="str">
            <v/>
          </cell>
          <cell r="BY523" t="str">
            <v/>
          </cell>
          <cell r="BZ523" t="str">
            <v/>
          </cell>
          <cell r="CA523" t="str">
            <v/>
          </cell>
          <cell r="CB523" t="str">
            <v/>
          </cell>
          <cell r="CC523" t="str">
            <v/>
          </cell>
          <cell r="CD523" t="str">
            <v/>
          </cell>
          <cell r="CE523" t="str">
            <v/>
          </cell>
          <cell r="CF523" t="str">
            <v/>
          </cell>
          <cell r="CG523" t="str">
            <v/>
          </cell>
          <cell r="CH523" t="str">
            <v/>
          </cell>
          <cell r="CI523" t="str">
            <v/>
          </cell>
          <cell r="CK523" t="str">
            <v/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  <cell r="AS524">
            <v>0</v>
          </cell>
          <cell r="AT524">
            <v>0</v>
          </cell>
          <cell r="AU524">
            <v>0</v>
          </cell>
          <cell r="AV524">
            <v>0</v>
          </cell>
          <cell r="AW524">
            <v>0</v>
          </cell>
          <cell r="AX524">
            <v>0</v>
          </cell>
          <cell r="AY524">
            <v>0</v>
          </cell>
          <cell r="AZ524">
            <v>0</v>
          </cell>
          <cell r="BA524">
            <v>0</v>
          </cell>
          <cell r="BB524">
            <v>0</v>
          </cell>
          <cell r="BC524">
            <v>0</v>
          </cell>
          <cell r="BD524">
            <v>0</v>
          </cell>
          <cell r="BE524">
            <v>0</v>
          </cell>
          <cell r="BF524">
            <v>0</v>
          </cell>
          <cell r="BG524">
            <v>0</v>
          </cell>
          <cell r="BH524">
            <v>0</v>
          </cell>
          <cell r="BI524">
            <v>0</v>
          </cell>
          <cell r="BJ524">
            <v>0</v>
          </cell>
          <cell r="BK524">
            <v>0</v>
          </cell>
          <cell r="BL524">
            <v>0</v>
          </cell>
          <cell r="BM524">
            <v>0</v>
          </cell>
          <cell r="BN524">
            <v>0</v>
          </cell>
          <cell r="BO524">
            <v>0</v>
          </cell>
          <cell r="BP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U524" t="str">
            <v>не в работе</v>
          </cell>
          <cell r="BX524" t="str">
            <v/>
          </cell>
          <cell r="BY524" t="str">
            <v/>
          </cell>
          <cell r="BZ524" t="str">
            <v/>
          </cell>
          <cell r="CA524" t="str">
            <v/>
          </cell>
          <cell r="CB524" t="str">
            <v/>
          </cell>
          <cell r="CC524" t="str">
            <v/>
          </cell>
          <cell r="CD524" t="str">
            <v/>
          </cell>
          <cell r="CE524" t="str">
            <v/>
          </cell>
          <cell r="CF524" t="str">
            <v/>
          </cell>
          <cell r="CG524" t="str">
            <v/>
          </cell>
          <cell r="CH524" t="str">
            <v/>
          </cell>
          <cell r="CI524" t="str">
            <v/>
          </cell>
          <cell r="CK524" t="str">
            <v/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  <cell r="AS525">
            <v>0</v>
          </cell>
          <cell r="AT525">
            <v>0</v>
          </cell>
          <cell r="AU525">
            <v>0</v>
          </cell>
          <cell r="AV525">
            <v>0</v>
          </cell>
          <cell r="AW525">
            <v>0</v>
          </cell>
          <cell r="AX525">
            <v>0</v>
          </cell>
          <cell r="AY525">
            <v>0</v>
          </cell>
          <cell r="AZ525">
            <v>0</v>
          </cell>
          <cell r="BA525">
            <v>0</v>
          </cell>
          <cell r="BB525">
            <v>0</v>
          </cell>
          <cell r="BC525">
            <v>0</v>
          </cell>
          <cell r="BD525">
            <v>0</v>
          </cell>
          <cell r="BE525">
            <v>0</v>
          </cell>
          <cell r="BF525">
            <v>0</v>
          </cell>
          <cell r="BG525">
            <v>0</v>
          </cell>
          <cell r="BH525">
            <v>0</v>
          </cell>
          <cell r="BI525">
            <v>0</v>
          </cell>
          <cell r="BJ525">
            <v>0</v>
          </cell>
          <cell r="BK525">
            <v>0</v>
          </cell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P525">
            <v>0</v>
          </cell>
          <cell r="BQ525">
            <v>0</v>
          </cell>
          <cell r="BR525">
            <v>0</v>
          </cell>
          <cell r="BS525">
            <v>0</v>
          </cell>
          <cell r="BT525">
            <v>0</v>
          </cell>
          <cell r="BU525" t="str">
            <v>не в работе</v>
          </cell>
          <cell r="BX525" t="str">
            <v/>
          </cell>
          <cell r="BY525" t="str">
            <v/>
          </cell>
          <cell r="BZ525" t="str">
            <v/>
          </cell>
          <cell r="CA525" t="str">
            <v/>
          </cell>
          <cell r="CB525" t="str">
            <v/>
          </cell>
          <cell r="CC525" t="str">
            <v/>
          </cell>
          <cell r="CD525" t="str">
            <v/>
          </cell>
          <cell r="CE525" t="str">
            <v/>
          </cell>
          <cell r="CF525" t="str">
            <v/>
          </cell>
          <cell r="CG525" t="str">
            <v/>
          </cell>
          <cell r="CH525" t="str">
            <v/>
          </cell>
          <cell r="CI525" t="str">
            <v/>
          </cell>
          <cell r="CK525" t="str">
            <v/>
          </cell>
        </row>
        <row r="526">
          <cell r="A526">
            <v>0</v>
          </cell>
          <cell r="B526">
            <v>0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>
            <v>0</v>
          </cell>
          <cell r="AU526">
            <v>0</v>
          </cell>
          <cell r="AV526">
            <v>0</v>
          </cell>
          <cell r="AW526">
            <v>0</v>
          </cell>
          <cell r="AX526">
            <v>0</v>
          </cell>
          <cell r="AY526">
            <v>0</v>
          </cell>
          <cell r="AZ526">
            <v>0</v>
          </cell>
          <cell r="BA526">
            <v>0</v>
          </cell>
          <cell r="BB526">
            <v>0</v>
          </cell>
          <cell r="BC526">
            <v>0</v>
          </cell>
          <cell r="BD526">
            <v>0</v>
          </cell>
          <cell r="BE526">
            <v>0</v>
          </cell>
          <cell r="BF526">
            <v>0</v>
          </cell>
          <cell r="BG526">
            <v>0</v>
          </cell>
          <cell r="BH526">
            <v>0</v>
          </cell>
          <cell r="BI526">
            <v>0</v>
          </cell>
          <cell r="BJ526">
            <v>0</v>
          </cell>
          <cell r="BK526">
            <v>0</v>
          </cell>
          <cell r="BL526">
            <v>0</v>
          </cell>
          <cell r="BM526">
            <v>0</v>
          </cell>
          <cell r="BN526">
            <v>0</v>
          </cell>
          <cell r="BO526">
            <v>0</v>
          </cell>
          <cell r="BP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U526" t="str">
            <v>не в работе</v>
          </cell>
          <cell r="BX526" t="str">
            <v/>
          </cell>
          <cell r="BY526" t="str">
            <v/>
          </cell>
          <cell r="BZ526" t="str">
            <v/>
          </cell>
          <cell r="CA526" t="str">
            <v/>
          </cell>
          <cell r="CB526" t="str">
            <v/>
          </cell>
          <cell r="CC526" t="str">
            <v/>
          </cell>
          <cell r="CD526" t="str">
            <v/>
          </cell>
          <cell r="CE526" t="str">
            <v/>
          </cell>
          <cell r="CF526" t="str">
            <v/>
          </cell>
          <cell r="CG526" t="str">
            <v/>
          </cell>
          <cell r="CH526" t="str">
            <v/>
          </cell>
          <cell r="CI526" t="str">
            <v/>
          </cell>
          <cell r="CK526" t="str">
            <v/>
          </cell>
        </row>
        <row r="527">
          <cell r="A527">
            <v>0</v>
          </cell>
          <cell r="B527">
            <v>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  <cell r="AS527">
            <v>0</v>
          </cell>
          <cell r="AT527">
            <v>0</v>
          </cell>
          <cell r="AU527">
            <v>0</v>
          </cell>
          <cell r="AV527">
            <v>0</v>
          </cell>
          <cell r="AW527">
            <v>0</v>
          </cell>
          <cell r="AX527">
            <v>0</v>
          </cell>
          <cell r="AY527">
            <v>0</v>
          </cell>
          <cell r="AZ527">
            <v>0</v>
          </cell>
          <cell r="BA527">
            <v>0</v>
          </cell>
          <cell r="BB527">
            <v>0</v>
          </cell>
          <cell r="BC527">
            <v>0</v>
          </cell>
          <cell r="BD527">
            <v>0</v>
          </cell>
          <cell r="BE527">
            <v>0</v>
          </cell>
          <cell r="BF527">
            <v>0</v>
          </cell>
          <cell r="BG527">
            <v>0</v>
          </cell>
          <cell r="BH527">
            <v>0</v>
          </cell>
          <cell r="BI527">
            <v>0</v>
          </cell>
          <cell r="BJ527">
            <v>0</v>
          </cell>
          <cell r="BK527">
            <v>0</v>
          </cell>
          <cell r="BL527">
            <v>0</v>
          </cell>
          <cell r="BM527">
            <v>0</v>
          </cell>
          <cell r="BN527">
            <v>0</v>
          </cell>
          <cell r="BO527">
            <v>0</v>
          </cell>
          <cell r="BP527">
            <v>0</v>
          </cell>
          <cell r="BQ527">
            <v>0</v>
          </cell>
          <cell r="BR527">
            <v>0</v>
          </cell>
          <cell r="BS527">
            <v>0</v>
          </cell>
          <cell r="BT527">
            <v>0</v>
          </cell>
          <cell r="BU527" t="str">
            <v>не в работе</v>
          </cell>
          <cell r="BX527" t="str">
            <v/>
          </cell>
          <cell r="BY527" t="str">
            <v/>
          </cell>
          <cell r="BZ527" t="str">
            <v/>
          </cell>
          <cell r="CA527" t="str">
            <v/>
          </cell>
          <cell r="CB527" t="str">
            <v/>
          </cell>
          <cell r="CC527" t="str">
            <v/>
          </cell>
          <cell r="CD527" t="str">
            <v/>
          </cell>
          <cell r="CE527" t="str">
            <v/>
          </cell>
          <cell r="CF527" t="str">
            <v/>
          </cell>
          <cell r="CG527" t="str">
            <v/>
          </cell>
          <cell r="CH527" t="str">
            <v/>
          </cell>
          <cell r="CI527" t="str">
            <v/>
          </cell>
          <cell r="CK527" t="str">
            <v/>
          </cell>
        </row>
        <row r="528">
          <cell r="A528">
            <v>0</v>
          </cell>
          <cell r="B528">
            <v>0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  <cell r="AS528">
            <v>0</v>
          </cell>
          <cell r="AT528">
            <v>0</v>
          </cell>
          <cell r="AU528">
            <v>0</v>
          </cell>
          <cell r="AV528">
            <v>0</v>
          </cell>
          <cell r="AW528">
            <v>0</v>
          </cell>
          <cell r="AX528">
            <v>0</v>
          </cell>
          <cell r="AY528">
            <v>0</v>
          </cell>
          <cell r="AZ528">
            <v>0</v>
          </cell>
          <cell r="BA528">
            <v>0</v>
          </cell>
          <cell r="BB528">
            <v>0</v>
          </cell>
          <cell r="BC528">
            <v>0</v>
          </cell>
          <cell r="BD528">
            <v>0</v>
          </cell>
          <cell r="BE528">
            <v>0</v>
          </cell>
          <cell r="BF528">
            <v>0</v>
          </cell>
          <cell r="BG528">
            <v>0</v>
          </cell>
          <cell r="BH528">
            <v>0</v>
          </cell>
          <cell r="BI528">
            <v>0</v>
          </cell>
          <cell r="BJ528">
            <v>0</v>
          </cell>
          <cell r="BK528">
            <v>0</v>
          </cell>
          <cell r="BL528">
            <v>0</v>
          </cell>
          <cell r="BM528">
            <v>0</v>
          </cell>
          <cell r="BN528">
            <v>0</v>
          </cell>
          <cell r="BO528">
            <v>0</v>
          </cell>
          <cell r="BP528">
            <v>0</v>
          </cell>
          <cell r="BQ528">
            <v>0</v>
          </cell>
          <cell r="BR528">
            <v>0</v>
          </cell>
          <cell r="BS528">
            <v>0</v>
          </cell>
          <cell r="BT528">
            <v>0</v>
          </cell>
          <cell r="BU528" t="str">
            <v>не в работе</v>
          </cell>
          <cell r="BX528" t="str">
            <v/>
          </cell>
          <cell r="BY528" t="str">
            <v/>
          </cell>
          <cell r="BZ528" t="str">
            <v/>
          </cell>
          <cell r="CA528" t="str">
            <v/>
          </cell>
          <cell r="CB528" t="str">
            <v/>
          </cell>
          <cell r="CC528" t="str">
            <v/>
          </cell>
          <cell r="CD528" t="str">
            <v/>
          </cell>
          <cell r="CE528" t="str">
            <v/>
          </cell>
          <cell r="CF528" t="str">
            <v/>
          </cell>
          <cell r="CG528" t="str">
            <v/>
          </cell>
          <cell r="CH528" t="str">
            <v/>
          </cell>
          <cell r="CI528" t="str">
            <v/>
          </cell>
          <cell r="CK528" t="str">
            <v/>
          </cell>
        </row>
        <row r="529">
          <cell r="A529">
            <v>0</v>
          </cell>
          <cell r="B529">
            <v>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  <cell r="AS529">
            <v>0</v>
          </cell>
          <cell r="AT529">
            <v>0</v>
          </cell>
          <cell r="AU529">
            <v>0</v>
          </cell>
          <cell r="AV529">
            <v>0</v>
          </cell>
          <cell r="AW529">
            <v>0</v>
          </cell>
          <cell r="AX529">
            <v>0</v>
          </cell>
          <cell r="AY529">
            <v>0</v>
          </cell>
          <cell r="AZ529">
            <v>0</v>
          </cell>
          <cell r="BA529">
            <v>0</v>
          </cell>
          <cell r="BB529">
            <v>0</v>
          </cell>
          <cell r="BC529">
            <v>0</v>
          </cell>
          <cell r="BD529">
            <v>0</v>
          </cell>
          <cell r="BE529">
            <v>0</v>
          </cell>
          <cell r="BF529">
            <v>0</v>
          </cell>
          <cell r="BG529">
            <v>0</v>
          </cell>
          <cell r="BH529">
            <v>0</v>
          </cell>
          <cell r="BI529">
            <v>0</v>
          </cell>
          <cell r="BJ529">
            <v>0</v>
          </cell>
          <cell r="BK529">
            <v>0</v>
          </cell>
          <cell r="BL529">
            <v>0</v>
          </cell>
          <cell r="BM529">
            <v>0</v>
          </cell>
          <cell r="BN529">
            <v>0</v>
          </cell>
          <cell r="BO529">
            <v>0</v>
          </cell>
          <cell r="BP529">
            <v>0</v>
          </cell>
          <cell r="BQ529">
            <v>0</v>
          </cell>
          <cell r="BR529">
            <v>0</v>
          </cell>
          <cell r="BS529">
            <v>0</v>
          </cell>
          <cell r="BT529">
            <v>0</v>
          </cell>
          <cell r="BU529" t="str">
            <v>не в работе</v>
          </cell>
          <cell r="BX529" t="str">
            <v/>
          </cell>
          <cell r="BY529" t="str">
            <v/>
          </cell>
          <cell r="BZ529" t="str">
            <v/>
          </cell>
          <cell r="CA529" t="str">
            <v/>
          </cell>
          <cell r="CB529" t="str">
            <v/>
          </cell>
          <cell r="CC529" t="str">
            <v/>
          </cell>
          <cell r="CD529" t="str">
            <v/>
          </cell>
          <cell r="CE529" t="str">
            <v/>
          </cell>
          <cell r="CF529" t="str">
            <v/>
          </cell>
          <cell r="CG529" t="str">
            <v/>
          </cell>
          <cell r="CH529" t="str">
            <v/>
          </cell>
          <cell r="CI529" t="str">
            <v/>
          </cell>
          <cell r="CK529" t="str">
            <v/>
          </cell>
        </row>
        <row r="530">
          <cell r="A530">
            <v>0</v>
          </cell>
          <cell r="B530">
            <v>0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>
            <v>0</v>
          </cell>
          <cell r="BF530">
            <v>0</v>
          </cell>
          <cell r="BG530">
            <v>0</v>
          </cell>
          <cell r="BH530">
            <v>0</v>
          </cell>
          <cell r="BI530">
            <v>0</v>
          </cell>
          <cell r="BJ530">
            <v>0</v>
          </cell>
          <cell r="BK530">
            <v>0</v>
          </cell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P530">
            <v>0</v>
          </cell>
          <cell r="BQ530">
            <v>0</v>
          </cell>
          <cell r="BR530">
            <v>0</v>
          </cell>
          <cell r="BS530">
            <v>0</v>
          </cell>
          <cell r="BT530">
            <v>0</v>
          </cell>
          <cell r="BU530" t="str">
            <v>не в работе</v>
          </cell>
          <cell r="BX530" t="str">
            <v/>
          </cell>
          <cell r="BY530" t="str">
            <v/>
          </cell>
          <cell r="BZ530" t="str">
            <v/>
          </cell>
          <cell r="CA530" t="str">
            <v/>
          </cell>
          <cell r="CB530" t="str">
            <v/>
          </cell>
          <cell r="CC530" t="str">
            <v/>
          </cell>
          <cell r="CD530" t="str">
            <v/>
          </cell>
          <cell r="CE530" t="str">
            <v/>
          </cell>
          <cell r="CF530" t="str">
            <v/>
          </cell>
          <cell r="CG530" t="str">
            <v/>
          </cell>
          <cell r="CH530" t="str">
            <v/>
          </cell>
          <cell r="CI530" t="str">
            <v/>
          </cell>
          <cell r="CK530" t="str">
            <v/>
          </cell>
        </row>
        <row r="531">
          <cell r="A531">
            <v>0</v>
          </cell>
          <cell r="B531">
            <v>0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>
            <v>0</v>
          </cell>
          <cell r="BF531">
            <v>0</v>
          </cell>
          <cell r="BG531">
            <v>0</v>
          </cell>
          <cell r="BH531">
            <v>0</v>
          </cell>
          <cell r="BI531">
            <v>0</v>
          </cell>
          <cell r="BJ531">
            <v>0</v>
          </cell>
          <cell r="BK531">
            <v>0</v>
          </cell>
          <cell r="BL531">
            <v>0</v>
          </cell>
          <cell r="BM531">
            <v>0</v>
          </cell>
          <cell r="BN531">
            <v>0</v>
          </cell>
          <cell r="BO531">
            <v>0</v>
          </cell>
          <cell r="BP531">
            <v>0</v>
          </cell>
          <cell r="BQ531">
            <v>0</v>
          </cell>
          <cell r="BR531">
            <v>0</v>
          </cell>
          <cell r="BS531">
            <v>0</v>
          </cell>
          <cell r="BT531">
            <v>0</v>
          </cell>
          <cell r="BU531" t="str">
            <v>не в работе</v>
          </cell>
          <cell r="BX531" t="str">
            <v/>
          </cell>
          <cell r="BY531" t="str">
            <v/>
          </cell>
          <cell r="BZ531" t="str">
            <v/>
          </cell>
          <cell r="CA531" t="str">
            <v/>
          </cell>
          <cell r="CB531" t="str">
            <v/>
          </cell>
          <cell r="CC531" t="str">
            <v/>
          </cell>
          <cell r="CD531" t="str">
            <v/>
          </cell>
          <cell r="CE531" t="str">
            <v/>
          </cell>
          <cell r="CF531" t="str">
            <v/>
          </cell>
          <cell r="CG531" t="str">
            <v/>
          </cell>
          <cell r="CH531" t="str">
            <v/>
          </cell>
          <cell r="CI531" t="str">
            <v/>
          </cell>
          <cell r="CK531" t="str">
            <v/>
          </cell>
        </row>
        <row r="532">
          <cell r="A532">
            <v>0</v>
          </cell>
          <cell r="B532">
            <v>0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>
            <v>0</v>
          </cell>
          <cell r="BF532">
            <v>0</v>
          </cell>
          <cell r="BG532">
            <v>0</v>
          </cell>
          <cell r="BH532">
            <v>0</v>
          </cell>
          <cell r="BI532">
            <v>0</v>
          </cell>
          <cell r="BJ532">
            <v>0</v>
          </cell>
          <cell r="BK532">
            <v>0</v>
          </cell>
          <cell r="BL532">
            <v>0</v>
          </cell>
          <cell r="BM532">
            <v>0</v>
          </cell>
          <cell r="BN532">
            <v>0</v>
          </cell>
          <cell r="BO532">
            <v>0</v>
          </cell>
          <cell r="BP532">
            <v>0</v>
          </cell>
          <cell r="BQ532">
            <v>0</v>
          </cell>
          <cell r="BR532">
            <v>0</v>
          </cell>
          <cell r="BS532">
            <v>0</v>
          </cell>
          <cell r="BT532">
            <v>0</v>
          </cell>
          <cell r="BU532" t="str">
            <v>не в работе</v>
          </cell>
          <cell r="BX532" t="str">
            <v/>
          </cell>
          <cell r="BY532" t="str">
            <v/>
          </cell>
          <cell r="BZ532" t="str">
            <v/>
          </cell>
          <cell r="CA532" t="str">
            <v/>
          </cell>
          <cell r="CB532" t="str">
            <v/>
          </cell>
          <cell r="CC532" t="str">
            <v/>
          </cell>
          <cell r="CD532" t="str">
            <v/>
          </cell>
          <cell r="CE532" t="str">
            <v/>
          </cell>
          <cell r="CF532" t="str">
            <v/>
          </cell>
          <cell r="CG532" t="str">
            <v/>
          </cell>
          <cell r="CH532" t="str">
            <v/>
          </cell>
          <cell r="CI532" t="str">
            <v/>
          </cell>
          <cell r="CK532" t="str">
            <v/>
          </cell>
        </row>
        <row r="533">
          <cell r="A533">
            <v>0</v>
          </cell>
          <cell r="B533">
            <v>0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  <cell r="BE533">
            <v>0</v>
          </cell>
          <cell r="BF533">
            <v>0</v>
          </cell>
          <cell r="BG533">
            <v>0</v>
          </cell>
          <cell r="BH533">
            <v>0</v>
          </cell>
          <cell r="BI533">
            <v>0</v>
          </cell>
          <cell r="BJ533">
            <v>0</v>
          </cell>
          <cell r="BK533">
            <v>0</v>
          </cell>
          <cell r="BL533">
            <v>0</v>
          </cell>
          <cell r="BM533">
            <v>0</v>
          </cell>
          <cell r="BN533">
            <v>0</v>
          </cell>
          <cell r="BO533">
            <v>0</v>
          </cell>
          <cell r="BP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U533" t="str">
            <v>не в работе</v>
          </cell>
          <cell r="BX533" t="str">
            <v/>
          </cell>
          <cell r="BY533" t="str">
            <v/>
          </cell>
          <cell r="BZ533" t="str">
            <v/>
          </cell>
          <cell r="CA533" t="str">
            <v/>
          </cell>
          <cell r="CB533" t="str">
            <v/>
          </cell>
          <cell r="CC533" t="str">
            <v/>
          </cell>
          <cell r="CD533" t="str">
            <v/>
          </cell>
          <cell r="CE533" t="str">
            <v/>
          </cell>
          <cell r="CF533" t="str">
            <v/>
          </cell>
          <cell r="CG533" t="str">
            <v/>
          </cell>
          <cell r="CH533" t="str">
            <v/>
          </cell>
          <cell r="CI533" t="str">
            <v/>
          </cell>
          <cell r="CK533" t="str">
            <v/>
          </cell>
        </row>
        <row r="534">
          <cell r="A534">
            <v>0</v>
          </cell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  <cell r="BE534">
            <v>0</v>
          </cell>
          <cell r="BF534">
            <v>0</v>
          </cell>
          <cell r="BG534">
            <v>0</v>
          </cell>
          <cell r="BH534">
            <v>0</v>
          </cell>
          <cell r="BI534">
            <v>0</v>
          </cell>
          <cell r="BJ534">
            <v>0</v>
          </cell>
          <cell r="BK534">
            <v>0</v>
          </cell>
          <cell r="BL534">
            <v>0</v>
          </cell>
          <cell r="BM534">
            <v>0</v>
          </cell>
          <cell r="BN534">
            <v>0</v>
          </cell>
          <cell r="BO534">
            <v>0</v>
          </cell>
          <cell r="BP534">
            <v>0</v>
          </cell>
          <cell r="BQ534">
            <v>0</v>
          </cell>
          <cell r="BR534">
            <v>0</v>
          </cell>
          <cell r="BS534">
            <v>0</v>
          </cell>
          <cell r="BT534">
            <v>0</v>
          </cell>
          <cell r="BU534" t="str">
            <v>не в работе</v>
          </cell>
          <cell r="BX534" t="str">
            <v/>
          </cell>
          <cell r="BY534" t="str">
            <v/>
          </cell>
          <cell r="BZ534" t="str">
            <v/>
          </cell>
          <cell r="CA534" t="str">
            <v/>
          </cell>
          <cell r="CB534" t="str">
            <v/>
          </cell>
          <cell r="CC534" t="str">
            <v/>
          </cell>
          <cell r="CD534" t="str">
            <v/>
          </cell>
          <cell r="CE534" t="str">
            <v/>
          </cell>
          <cell r="CF534" t="str">
            <v/>
          </cell>
          <cell r="CG534" t="str">
            <v/>
          </cell>
          <cell r="CH534" t="str">
            <v/>
          </cell>
          <cell r="CI534" t="str">
            <v/>
          </cell>
          <cell r="CK534" t="str">
            <v/>
          </cell>
        </row>
        <row r="535">
          <cell r="A535">
            <v>0</v>
          </cell>
          <cell r="B535">
            <v>0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  <cell r="AS535">
            <v>0</v>
          </cell>
          <cell r="AT535">
            <v>0</v>
          </cell>
          <cell r="AU535">
            <v>0</v>
          </cell>
          <cell r="AV535">
            <v>0</v>
          </cell>
          <cell r="AW535">
            <v>0</v>
          </cell>
          <cell r="AX535">
            <v>0</v>
          </cell>
          <cell r="AY535">
            <v>0</v>
          </cell>
          <cell r="AZ535">
            <v>0</v>
          </cell>
          <cell r="BA535">
            <v>0</v>
          </cell>
          <cell r="BB535">
            <v>0</v>
          </cell>
          <cell r="BC535">
            <v>0</v>
          </cell>
          <cell r="BD535">
            <v>0</v>
          </cell>
          <cell r="BE535">
            <v>0</v>
          </cell>
          <cell r="BF535">
            <v>0</v>
          </cell>
          <cell r="BG535">
            <v>0</v>
          </cell>
          <cell r="BH535">
            <v>0</v>
          </cell>
          <cell r="BI535">
            <v>0</v>
          </cell>
          <cell r="BJ535">
            <v>0</v>
          </cell>
          <cell r="BK535">
            <v>0</v>
          </cell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P535">
            <v>0</v>
          </cell>
          <cell r="BQ535">
            <v>0</v>
          </cell>
          <cell r="BR535">
            <v>0</v>
          </cell>
          <cell r="BS535">
            <v>0</v>
          </cell>
          <cell r="BT535">
            <v>0</v>
          </cell>
          <cell r="BU535" t="str">
            <v>не в работе</v>
          </cell>
          <cell r="BX535" t="str">
            <v/>
          </cell>
          <cell r="BY535" t="str">
            <v/>
          </cell>
          <cell r="BZ535" t="str">
            <v/>
          </cell>
          <cell r="CA535" t="str">
            <v/>
          </cell>
          <cell r="CB535" t="str">
            <v/>
          </cell>
          <cell r="CC535" t="str">
            <v/>
          </cell>
          <cell r="CD535" t="str">
            <v/>
          </cell>
          <cell r="CE535" t="str">
            <v/>
          </cell>
          <cell r="CF535" t="str">
            <v/>
          </cell>
          <cell r="CG535" t="str">
            <v/>
          </cell>
          <cell r="CH535" t="str">
            <v/>
          </cell>
          <cell r="CI535" t="str">
            <v/>
          </cell>
          <cell r="CK535" t="str">
            <v/>
          </cell>
        </row>
        <row r="536">
          <cell r="A536">
            <v>0</v>
          </cell>
          <cell r="B536">
            <v>0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  <cell r="AS536">
            <v>0</v>
          </cell>
          <cell r="AT536">
            <v>0</v>
          </cell>
          <cell r="AU536">
            <v>0</v>
          </cell>
          <cell r="AV536">
            <v>0</v>
          </cell>
          <cell r="AW536">
            <v>0</v>
          </cell>
          <cell r="AX536">
            <v>0</v>
          </cell>
          <cell r="AY536">
            <v>0</v>
          </cell>
          <cell r="AZ536">
            <v>0</v>
          </cell>
          <cell r="BA536">
            <v>0</v>
          </cell>
          <cell r="BB536">
            <v>0</v>
          </cell>
          <cell r="BC536">
            <v>0</v>
          </cell>
          <cell r="BD536">
            <v>0</v>
          </cell>
          <cell r="BE536">
            <v>0</v>
          </cell>
          <cell r="BF536">
            <v>0</v>
          </cell>
          <cell r="BG536">
            <v>0</v>
          </cell>
          <cell r="BH536">
            <v>0</v>
          </cell>
          <cell r="BI536">
            <v>0</v>
          </cell>
          <cell r="BJ536">
            <v>0</v>
          </cell>
          <cell r="BK536">
            <v>0</v>
          </cell>
          <cell r="BL536">
            <v>0</v>
          </cell>
          <cell r="BM536">
            <v>0</v>
          </cell>
          <cell r="BN536">
            <v>0</v>
          </cell>
          <cell r="BO536">
            <v>0</v>
          </cell>
          <cell r="BP536">
            <v>0</v>
          </cell>
          <cell r="BQ536">
            <v>0</v>
          </cell>
          <cell r="BR536">
            <v>0</v>
          </cell>
          <cell r="BS536">
            <v>0</v>
          </cell>
          <cell r="BT536">
            <v>0</v>
          </cell>
          <cell r="BU536" t="str">
            <v>не в работе</v>
          </cell>
          <cell r="BX536" t="str">
            <v/>
          </cell>
          <cell r="BY536" t="str">
            <v/>
          </cell>
          <cell r="BZ536" t="str">
            <v/>
          </cell>
          <cell r="CA536" t="str">
            <v/>
          </cell>
          <cell r="CB536" t="str">
            <v/>
          </cell>
          <cell r="CC536" t="str">
            <v/>
          </cell>
          <cell r="CD536" t="str">
            <v/>
          </cell>
          <cell r="CE536" t="str">
            <v/>
          </cell>
          <cell r="CF536" t="str">
            <v/>
          </cell>
          <cell r="CG536" t="str">
            <v/>
          </cell>
          <cell r="CH536" t="str">
            <v/>
          </cell>
          <cell r="CI536" t="str">
            <v/>
          </cell>
          <cell r="CK536" t="str">
            <v/>
          </cell>
        </row>
        <row r="537">
          <cell r="A537">
            <v>0</v>
          </cell>
          <cell r="B537">
            <v>0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  <cell r="AS537">
            <v>0</v>
          </cell>
          <cell r="AT537">
            <v>0</v>
          </cell>
          <cell r="AU537">
            <v>0</v>
          </cell>
          <cell r="AV537">
            <v>0</v>
          </cell>
          <cell r="AW537">
            <v>0</v>
          </cell>
          <cell r="AX537">
            <v>0</v>
          </cell>
          <cell r="AY537">
            <v>0</v>
          </cell>
          <cell r="AZ537">
            <v>0</v>
          </cell>
          <cell r="BA537">
            <v>0</v>
          </cell>
          <cell r="BB537">
            <v>0</v>
          </cell>
          <cell r="BC537">
            <v>0</v>
          </cell>
          <cell r="BD537">
            <v>0</v>
          </cell>
          <cell r="BE537">
            <v>0</v>
          </cell>
          <cell r="BF537">
            <v>0</v>
          </cell>
          <cell r="BG537">
            <v>0</v>
          </cell>
          <cell r="BH537">
            <v>0</v>
          </cell>
          <cell r="BI537">
            <v>0</v>
          </cell>
          <cell r="BJ537">
            <v>0</v>
          </cell>
          <cell r="BK537">
            <v>0</v>
          </cell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P537">
            <v>0</v>
          </cell>
          <cell r="BQ537">
            <v>0</v>
          </cell>
          <cell r="BR537">
            <v>0</v>
          </cell>
          <cell r="BS537">
            <v>0</v>
          </cell>
          <cell r="BT537">
            <v>0</v>
          </cell>
          <cell r="BU537" t="str">
            <v>не в работе</v>
          </cell>
          <cell r="BX537" t="str">
            <v/>
          </cell>
          <cell r="BY537" t="str">
            <v/>
          </cell>
          <cell r="BZ537" t="str">
            <v/>
          </cell>
          <cell r="CA537" t="str">
            <v/>
          </cell>
          <cell r="CB537" t="str">
            <v/>
          </cell>
          <cell r="CC537" t="str">
            <v/>
          </cell>
          <cell r="CD537" t="str">
            <v/>
          </cell>
          <cell r="CE537" t="str">
            <v/>
          </cell>
          <cell r="CF537" t="str">
            <v/>
          </cell>
          <cell r="CG537" t="str">
            <v/>
          </cell>
          <cell r="CH537" t="str">
            <v/>
          </cell>
          <cell r="CI537" t="str">
            <v/>
          </cell>
          <cell r="CK537" t="str">
            <v/>
          </cell>
        </row>
        <row r="538">
          <cell r="A538">
            <v>0</v>
          </cell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  <cell r="AS538">
            <v>0</v>
          </cell>
          <cell r="AT538">
            <v>0</v>
          </cell>
          <cell r="AU538">
            <v>0</v>
          </cell>
          <cell r="AV538">
            <v>0</v>
          </cell>
          <cell r="AW538">
            <v>0</v>
          </cell>
          <cell r="AX538">
            <v>0</v>
          </cell>
          <cell r="AY538">
            <v>0</v>
          </cell>
          <cell r="AZ538">
            <v>0</v>
          </cell>
          <cell r="BA538">
            <v>0</v>
          </cell>
          <cell r="BB538">
            <v>0</v>
          </cell>
          <cell r="BC538">
            <v>0</v>
          </cell>
          <cell r="BD538">
            <v>0</v>
          </cell>
          <cell r="BE538">
            <v>0</v>
          </cell>
          <cell r="BF538">
            <v>0</v>
          </cell>
          <cell r="BG538">
            <v>0</v>
          </cell>
          <cell r="BH538">
            <v>0</v>
          </cell>
          <cell r="BI538">
            <v>0</v>
          </cell>
          <cell r="BJ538">
            <v>0</v>
          </cell>
          <cell r="BK538">
            <v>0</v>
          </cell>
          <cell r="BL538">
            <v>0</v>
          </cell>
          <cell r="BM538">
            <v>0</v>
          </cell>
          <cell r="BN538">
            <v>0</v>
          </cell>
          <cell r="BO538">
            <v>0</v>
          </cell>
          <cell r="BP538">
            <v>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U538" t="str">
            <v>не в работе</v>
          </cell>
          <cell r="BX538" t="str">
            <v/>
          </cell>
          <cell r="BY538" t="str">
            <v/>
          </cell>
          <cell r="BZ538" t="str">
            <v/>
          </cell>
          <cell r="CA538" t="str">
            <v/>
          </cell>
          <cell r="CB538" t="str">
            <v/>
          </cell>
          <cell r="CC538" t="str">
            <v/>
          </cell>
          <cell r="CD538" t="str">
            <v/>
          </cell>
          <cell r="CE538" t="str">
            <v/>
          </cell>
          <cell r="CF538" t="str">
            <v/>
          </cell>
          <cell r="CG538" t="str">
            <v/>
          </cell>
          <cell r="CH538" t="str">
            <v/>
          </cell>
          <cell r="CI538" t="str">
            <v/>
          </cell>
          <cell r="CK538" t="str">
            <v/>
          </cell>
        </row>
        <row r="539">
          <cell r="A539">
            <v>0</v>
          </cell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  <cell r="AS539">
            <v>0</v>
          </cell>
          <cell r="AT539">
            <v>0</v>
          </cell>
          <cell r="AU539">
            <v>0</v>
          </cell>
          <cell r="AV539">
            <v>0</v>
          </cell>
          <cell r="AW539">
            <v>0</v>
          </cell>
          <cell r="AX539">
            <v>0</v>
          </cell>
          <cell r="AY539">
            <v>0</v>
          </cell>
          <cell r="AZ539">
            <v>0</v>
          </cell>
          <cell r="BA539">
            <v>0</v>
          </cell>
          <cell r="BB539">
            <v>0</v>
          </cell>
          <cell r="BC539">
            <v>0</v>
          </cell>
          <cell r="BD539">
            <v>0</v>
          </cell>
          <cell r="BE539">
            <v>0</v>
          </cell>
          <cell r="BF539">
            <v>0</v>
          </cell>
          <cell r="BG539">
            <v>0</v>
          </cell>
          <cell r="BH539">
            <v>0</v>
          </cell>
          <cell r="BI539">
            <v>0</v>
          </cell>
          <cell r="BJ539">
            <v>0</v>
          </cell>
          <cell r="BK539">
            <v>0</v>
          </cell>
          <cell r="BL539">
            <v>0</v>
          </cell>
          <cell r="BM539">
            <v>0</v>
          </cell>
          <cell r="BN539">
            <v>0</v>
          </cell>
          <cell r="BO539">
            <v>0</v>
          </cell>
          <cell r="BP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U539" t="str">
            <v>не в работе</v>
          </cell>
          <cell r="BX539" t="str">
            <v/>
          </cell>
          <cell r="BY539" t="str">
            <v/>
          </cell>
          <cell r="BZ539" t="str">
            <v/>
          </cell>
          <cell r="CA539" t="str">
            <v/>
          </cell>
          <cell r="CB539" t="str">
            <v/>
          </cell>
          <cell r="CC539" t="str">
            <v/>
          </cell>
          <cell r="CD539" t="str">
            <v/>
          </cell>
          <cell r="CE539" t="str">
            <v/>
          </cell>
          <cell r="CF539" t="str">
            <v/>
          </cell>
          <cell r="CG539" t="str">
            <v/>
          </cell>
          <cell r="CH539" t="str">
            <v/>
          </cell>
          <cell r="CI539" t="str">
            <v/>
          </cell>
          <cell r="CK539" t="str">
            <v/>
          </cell>
        </row>
        <row r="540">
          <cell r="A540">
            <v>0</v>
          </cell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  <cell r="AS540">
            <v>0</v>
          </cell>
          <cell r="AT540">
            <v>0</v>
          </cell>
          <cell r="AU540">
            <v>0</v>
          </cell>
          <cell r="AV540">
            <v>0</v>
          </cell>
          <cell r="AW540">
            <v>0</v>
          </cell>
          <cell r="AX540">
            <v>0</v>
          </cell>
          <cell r="AY540">
            <v>0</v>
          </cell>
          <cell r="AZ540">
            <v>0</v>
          </cell>
          <cell r="BA540">
            <v>0</v>
          </cell>
          <cell r="BB540">
            <v>0</v>
          </cell>
          <cell r="BC540">
            <v>0</v>
          </cell>
          <cell r="BD540">
            <v>0</v>
          </cell>
          <cell r="BE540">
            <v>0</v>
          </cell>
          <cell r="BF540">
            <v>0</v>
          </cell>
          <cell r="BG540">
            <v>0</v>
          </cell>
          <cell r="BH540">
            <v>0</v>
          </cell>
          <cell r="BI540">
            <v>0</v>
          </cell>
          <cell r="BJ540">
            <v>0</v>
          </cell>
          <cell r="BK540">
            <v>0</v>
          </cell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P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U540" t="str">
            <v>не в работе</v>
          </cell>
          <cell r="BX540" t="str">
            <v/>
          </cell>
          <cell r="BY540" t="str">
            <v/>
          </cell>
          <cell r="BZ540" t="str">
            <v/>
          </cell>
          <cell r="CA540" t="str">
            <v/>
          </cell>
          <cell r="CB540" t="str">
            <v/>
          </cell>
          <cell r="CC540" t="str">
            <v/>
          </cell>
          <cell r="CD540" t="str">
            <v/>
          </cell>
          <cell r="CE540" t="str">
            <v/>
          </cell>
          <cell r="CF540" t="str">
            <v/>
          </cell>
          <cell r="CG540" t="str">
            <v/>
          </cell>
          <cell r="CH540" t="str">
            <v/>
          </cell>
          <cell r="CI540" t="str">
            <v/>
          </cell>
          <cell r="CK540" t="str">
            <v/>
          </cell>
        </row>
        <row r="541">
          <cell r="A541">
            <v>0</v>
          </cell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  <cell r="AS541">
            <v>0</v>
          </cell>
          <cell r="AT541">
            <v>0</v>
          </cell>
          <cell r="AU541">
            <v>0</v>
          </cell>
          <cell r="AV541">
            <v>0</v>
          </cell>
          <cell r="AW541">
            <v>0</v>
          </cell>
          <cell r="AX541">
            <v>0</v>
          </cell>
          <cell r="AY541">
            <v>0</v>
          </cell>
          <cell r="AZ541">
            <v>0</v>
          </cell>
          <cell r="BA541">
            <v>0</v>
          </cell>
          <cell r="BB541">
            <v>0</v>
          </cell>
          <cell r="BC541">
            <v>0</v>
          </cell>
          <cell r="BD541">
            <v>0</v>
          </cell>
          <cell r="BE541">
            <v>0</v>
          </cell>
          <cell r="BF541">
            <v>0</v>
          </cell>
          <cell r="BG541">
            <v>0</v>
          </cell>
          <cell r="BH541">
            <v>0</v>
          </cell>
          <cell r="BI541">
            <v>0</v>
          </cell>
          <cell r="BJ541">
            <v>0</v>
          </cell>
          <cell r="BK541">
            <v>0</v>
          </cell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P541">
            <v>0</v>
          </cell>
          <cell r="BQ541">
            <v>0</v>
          </cell>
          <cell r="BR541">
            <v>0</v>
          </cell>
          <cell r="BS541">
            <v>0</v>
          </cell>
          <cell r="BT541">
            <v>0</v>
          </cell>
          <cell r="BU541" t="str">
            <v>не в работе</v>
          </cell>
          <cell r="BX541" t="str">
            <v/>
          </cell>
          <cell r="BY541" t="str">
            <v/>
          </cell>
          <cell r="BZ541" t="str">
            <v/>
          </cell>
          <cell r="CA541" t="str">
            <v/>
          </cell>
          <cell r="CB541" t="str">
            <v/>
          </cell>
          <cell r="CC541" t="str">
            <v/>
          </cell>
          <cell r="CD541" t="str">
            <v/>
          </cell>
          <cell r="CE541" t="str">
            <v/>
          </cell>
          <cell r="CF541" t="str">
            <v/>
          </cell>
          <cell r="CG541" t="str">
            <v/>
          </cell>
          <cell r="CH541" t="str">
            <v/>
          </cell>
          <cell r="CI541" t="str">
            <v/>
          </cell>
          <cell r="CK541" t="str">
            <v/>
          </cell>
        </row>
        <row r="542">
          <cell r="A542">
            <v>0</v>
          </cell>
          <cell r="B542">
            <v>0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  <cell r="AS542">
            <v>0</v>
          </cell>
          <cell r="AT542">
            <v>0</v>
          </cell>
          <cell r="AU542">
            <v>0</v>
          </cell>
          <cell r="AV542">
            <v>0</v>
          </cell>
          <cell r="AW542">
            <v>0</v>
          </cell>
          <cell r="AX542">
            <v>0</v>
          </cell>
          <cell r="AY542">
            <v>0</v>
          </cell>
          <cell r="AZ542">
            <v>0</v>
          </cell>
          <cell r="BA542">
            <v>0</v>
          </cell>
          <cell r="BB542">
            <v>0</v>
          </cell>
          <cell r="BC542">
            <v>0</v>
          </cell>
          <cell r="BD542">
            <v>0</v>
          </cell>
          <cell r="BE542">
            <v>0</v>
          </cell>
          <cell r="BF542">
            <v>0</v>
          </cell>
          <cell r="BG542">
            <v>0</v>
          </cell>
          <cell r="BH542">
            <v>0</v>
          </cell>
          <cell r="BI542">
            <v>0</v>
          </cell>
          <cell r="BJ542">
            <v>0</v>
          </cell>
          <cell r="BK542">
            <v>0</v>
          </cell>
          <cell r="BL542">
            <v>0</v>
          </cell>
          <cell r="BM542">
            <v>0</v>
          </cell>
          <cell r="BN542">
            <v>0</v>
          </cell>
          <cell r="BO542">
            <v>0</v>
          </cell>
          <cell r="BP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U542" t="str">
            <v>не в работе</v>
          </cell>
          <cell r="BX542" t="str">
            <v/>
          </cell>
          <cell r="BY542" t="str">
            <v/>
          </cell>
          <cell r="BZ542" t="str">
            <v/>
          </cell>
          <cell r="CA542" t="str">
            <v/>
          </cell>
          <cell r="CB542" t="str">
            <v/>
          </cell>
          <cell r="CC542" t="str">
            <v/>
          </cell>
          <cell r="CD542" t="str">
            <v/>
          </cell>
          <cell r="CE542" t="str">
            <v/>
          </cell>
          <cell r="CF542" t="str">
            <v/>
          </cell>
          <cell r="CG542" t="str">
            <v/>
          </cell>
          <cell r="CH542" t="str">
            <v/>
          </cell>
          <cell r="CI542" t="str">
            <v/>
          </cell>
          <cell r="CK542" t="str">
            <v/>
          </cell>
        </row>
        <row r="543">
          <cell r="A543">
            <v>0</v>
          </cell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  <cell r="AS543">
            <v>0</v>
          </cell>
          <cell r="AT543">
            <v>0</v>
          </cell>
          <cell r="AU543">
            <v>0</v>
          </cell>
          <cell r="AV543">
            <v>0</v>
          </cell>
          <cell r="AW543">
            <v>0</v>
          </cell>
          <cell r="AX543">
            <v>0</v>
          </cell>
          <cell r="AY543">
            <v>0</v>
          </cell>
          <cell r="AZ543">
            <v>0</v>
          </cell>
          <cell r="BA543">
            <v>0</v>
          </cell>
          <cell r="BB543">
            <v>0</v>
          </cell>
          <cell r="BC543">
            <v>0</v>
          </cell>
          <cell r="BD543">
            <v>0</v>
          </cell>
          <cell r="BE543">
            <v>0</v>
          </cell>
          <cell r="BF543">
            <v>0</v>
          </cell>
          <cell r="BG543">
            <v>0</v>
          </cell>
          <cell r="BH543">
            <v>0</v>
          </cell>
          <cell r="BI543">
            <v>0</v>
          </cell>
          <cell r="BJ543">
            <v>0</v>
          </cell>
          <cell r="BK543">
            <v>0</v>
          </cell>
          <cell r="BL543">
            <v>0</v>
          </cell>
          <cell r="BM543">
            <v>0</v>
          </cell>
          <cell r="BN543">
            <v>0</v>
          </cell>
          <cell r="BO543">
            <v>0</v>
          </cell>
          <cell r="BP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U543" t="str">
            <v>не в работе</v>
          </cell>
          <cell r="BX543" t="str">
            <v/>
          </cell>
          <cell r="BY543" t="str">
            <v/>
          </cell>
          <cell r="BZ543" t="str">
            <v/>
          </cell>
          <cell r="CA543" t="str">
            <v/>
          </cell>
          <cell r="CB543" t="str">
            <v/>
          </cell>
          <cell r="CC543" t="str">
            <v/>
          </cell>
          <cell r="CD543" t="str">
            <v/>
          </cell>
          <cell r="CE543" t="str">
            <v/>
          </cell>
          <cell r="CF543" t="str">
            <v/>
          </cell>
          <cell r="CG543" t="str">
            <v/>
          </cell>
          <cell r="CH543" t="str">
            <v/>
          </cell>
          <cell r="CI543" t="str">
            <v/>
          </cell>
          <cell r="CK543" t="str">
            <v/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BB80"/>
  <sheetViews>
    <sheetView tabSelected="1" zoomScale="55" zoomScaleNormal="55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 activeCell="A18" sqref="A18:L19"/>
    </sheetView>
  </sheetViews>
  <sheetFormatPr defaultRowHeight="15" x14ac:dyDescent="0.25"/>
  <cols>
    <col min="1" max="1" width="6" style="7" customWidth="1"/>
    <col min="2" max="2" width="50.875" style="7" customWidth="1"/>
    <col min="3" max="3" width="20.125" style="7" customWidth="1"/>
    <col min="4" max="4" width="13.75" style="7" customWidth="1"/>
    <col min="5" max="5" width="7.625" style="7" customWidth="1"/>
    <col min="6" max="6" width="9.5" style="7" customWidth="1"/>
    <col min="7" max="7" width="10" style="7" customWidth="1"/>
    <col min="8" max="8" width="9.625" style="7" customWidth="1"/>
    <col min="9" max="9" width="8.625" style="7" customWidth="1"/>
    <col min="10" max="10" width="10.125" style="7" customWidth="1"/>
    <col min="11" max="11" width="19.125" style="7" customWidth="1"/>
    <col min="12" max="12" width="62.625" style="7" customWidth="1"/>
    <col min="13" max="13" width="13.375" style="7" customWidth="1"/>
    <col min="14" max="14" width="18" style="7" customWidth="1"/>
    <col min="15" max="15" width="24.875" style="7" customWidth="1"/>
    <col min="16" max="16" width="23.875" style="7" customWidth="1"/>
    <col min="17" max="17" width="19.125" style="7" customWidth="1"/>
    <col min="18" max="18" width="19.5" style="7" customWidth="1"/>
    <col min="19" max="19" width="13.125" style="7" customWidth="1"/>
    <col min="20" max="20" width="13" style="7" customWidth="1"/>
    <col min="21" max="21" width="44" style="7" customWidth="1"/>
    <col min="22" max="22" width="16.625" style="21" customWidth="1"/>
    <col min="23" max="23" width="25.25" style="7" customWidth="1"/>
    <col min="24" max="24" width="10.125" style="7" customWidth="1"/>
    <col min="25" max="25" width="16.75" style="7" customWidth="1"/>
    <col min="26" max="26" width="15.875" style="7" customWidth="1"/>
    <col min="27" max="27" width="29.375" style="7" customWidth="1"/>
    <col min="28" max="28" width="18.25" style="7" customWidth="1"/>
    <col min="29" max="29" width="17.625" style="7" customWidth="1"/>
    <col min="30" max="30" width="27.375" style="7" customWidth="1"/>
    <col min="31" max="31" width="18.125" style="7" customWidth="1"/>
    <col min="32" max="34" width="17.875" style="7" customWidth="1"/>
    <col min="35" max="35" width="18.625" style="7" customWidth="1"/>
    <col min="36" max="36" width="12.5" style="7" customWidth="1"/>
    <col min="37" max="37" width="14" style="7" customWidth="1"/>
    <col min="38" max="38" width="11.625" style="7" customWidth="1"/>
    <col min="39" max="39" width="11" style="7" customWidth="1"/>
    <col min="40" max="40" width="19.75" style="7" customWidth="1"/>
    <col min="41" max="41" width="19.125" style="7" customWidth="1"/>
    <col min="42" max="43" width="16.375" style="7" customWidth="1"/>
    <col min="44" max="44" width="15.75" style="7" customWidth="1"/>
    <col min="45" max="45" width="32.25" style="7" customWidth="1"/>
    <col min="46" max="46" width="21" style="7" customWidth="1"/>
    <col min="47" max="47" width="49.125" style="7" customWidth="1"/>
    <col min="48" max="48" width="22.25" style="7" customWidth="1"/>
    <col min="49" max="49" width="30.75" style="7" customWidth="1"/>
    <col min="50" max="50" width="32.75" style="7" customWidth="1"/>
    <col min="51" max="51" width="30.875" style="7" customWidth="1"/>
    <col min="52" max="53" width="16.125" style="59" customWidth="1"/>
    <col min="54" max="54" width="15.125" style="59" customWidth="1"/>
    <col min="55" max="16384" width="9" style="7"/>
  </cols>
  <sheetData>
    <row r="1" spans="1:54" ht="18.75" x14ac:dyDescent="0.25">
      <c r="A1" s="9"/>
      <c r="AT1" s="3" t="s">
        <v>55</v>
      </c>
      <c r="AZ1" s="66"/>
      <c r="BA1" s="66">
        <v>992398.55445946613</v>
      </c>
    </row>
    <row r="2" spans="1:54" ht="18.75" x14ac:dyDescent="0.3">
      <c r="A2" s="9"/>
      <c r="AT2" s="1" t="s">
        <v>0</v>
      </c>
      <c r="AZ2" s="66"/>
      <c r="BA2" s="66">
        <f>177629*0</f>
        <v>0</v>
      </c>
    </row>
    <row r="3" spans="1:54" ht="18.75" x14ac:dyDescent="0.3">
      <c r="A3" s="9"/>
      <c r="AT3" s="1" t="s">
        <v>54</v>
      </c>
      <c r="AZ3" s="67"/>
      <c r="BA3" s="67">
        <f>SUM(AB26:AB78)</f>
        <v>1013178.9439834297</v>
      </c>
      <c r="BB3" s="60">
        <f>BA3/BA1</f>
        <v>1.020939560452385</v>
      </c>
    </row>
    <row r="4" spans="1:54" ht="18.75" x14ac:dyDescent="0.3">
      <c r="A4" s="9"/>
      <c r="AT4" s="1"/>
      <c r="AZ4" s="67"/>
      <c r="BA4" s="67">
        <f>BA2+BA3</f>
        <v>1013178.9439834297</v>
      </c>
      <c r="BB4" s="60">
        <f>BA4/BA1</f>
        <v>1.020939560452385</v>
      </c>
    </row>
    <row r="5" spans="1:54" ht="18.75" x14ac:dyDescent="0.3">
      <c r="A5" s="96" t="s">
        <v>56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</row>
    <row r="6" spans="1:54" ht="18.75" x14ac:dyDescent="0.3">
      <c r="A6" s="15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9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</row>
    <row r="7" spans="1:54" ht="18.75" x14ac:dyDescent="0.3">
      <c r="A7" s="119" t="s">
        <v>58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</row>
    <row r="8" spans="1:54" ht="18.75" x14ac:dyDescent="0.3">
      <c r="A8" s="119" t="s">
        <v>10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</row>
    <row r="9" spans="1:54" ht="18.75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22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8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4" s="2" customFormat="1" ht="18.75" x14ac:dyDescent="0.2">
      <c r="A10" s="120" t="s">
        <v>57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Z10" s="61"/>
      <c r="BA10" s="61"/>
      <c r="BB10" s="61"/>
    </row>
    <row r="11" spans="1:54" s="2" customFormat="1" ht="15" customHeight="1" x14ac:dyDescent="0.2">
      <c r="A11" s="121" t="s">
        <v>11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Z11" s="61"/>
      <c r="BA11" s="61"/>
      <c r="BB11" s="61"/>
    </row>
    <row r="12" spans="1:54" s="2" customFormat="1" ht="15" customHeight="1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17"/>
      <c r="V12" s="19"/>
      <c r="W12" s="17"/>
      <c r="X12" s="17"/>
      <c r="Y12" s="17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Z12" s="61"/>
      <c r="BA12" s="61"/>
      <c r="BB12" s="61"/>
    </row>
    <row r="13" spans="1:54" s="2" customFormat="1" ht="15" customHeight="1" x14ac:dyDescent="0.2">
      <c r="A13" s="118" t="s">
        <v>87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Z13" s="61"/>
      <c r="BA13" s="61"/>
      <c r="BB13" s="61"/>
    </row>
    <row r="14" spans="1:54" s="2" customFormat="1" ht="15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P14" s="49"/>
      <c r="Q14" s="49"/>
      <c r="R14" s="49"/>
      <c r="S14" s="49"/>
      <c r="T14" s="49"/>
      <c r="U14" s="49"/>
      <c r="V14" s="49" t="s">
        <v>8</v>
      </c>
      <c r="W14" s="49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Z14" s="61"/>
      <c r="BA14" s="61"/>
      <c r="BB14" s="61"/>
    </row>
    <row r="15" spans="1:54" s="2" customFormat="1" ht="15" customHeight="1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19"/>
      <c r="W15" s="4"/>
      <c r="X15" s="4"/>
      <c r="Y15" s="4"/>
      <c r="Z15" s="4"/>
      <c r="AA15" s="4"/>
      <c r="AB15" s="4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Z15" s="61"/>
      <c r="BA15" s="61"/>
      <c r="BB15" s="61"/>
    </row>
    <row r="16" spans="1:54" ht="18.75" x14ac:dyDescent="0.3">
      <c r="A16" s="96" t="s">
        <v>53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</row>
    <row r="17" spans="1:54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23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</row>
    <row r="18" spans="1:54" ht="15" customHeight="1" x14ac:dyDescent="0.25">
      <c r="A18" s="10" t="s">
        <v>113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54" ht="15" customHeight="1" x14ac:dyDescent="0.25">
      <c r="A19" s="10" t="s">
        <v>112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54" s="8" customFormat="1" ht="15" customHeight="1" x14ac:dyDescent="0.25">
      <c r="A20" s="10"/>
      <c r="V20" s="24"/>
      <c r="AB20" s="20"/>
      <c r="AZ20" s="62"/>
      <c r="BA20" s="62"/>
      <c r="BB20" s="62"/>
    </row>
    <row r="21" spans="1:54" s="8" customFormat="1" ht="15" customHeight="1" thickBot="1" x14ac:dyDescent="0.3">
      <c r="V21" s="24"/>
      <c r="Y21" s="20"/>
      <c r="AZ21" s="62"/>
      <c r="BA21" s="62"/>
      <c r="BB21" s="62"/>
    </row>
    <row r="22" spans="1:54" s="14" customFormat="1" ht="66.75" customHeight="1" x14ac:dyDescent="0.25">
      <c r="A22" s="97" t="s">
        <v>12</v>
      </c>
      <c r="B22" s="99" t="s">
        <v>9</v>
      </c>
      <c r="C22" s="102" t="s">
        <v>20</v>
      </c>
      <c r="D22" s="104" t="s">
        <v>13</v>
      </c>
      <c r="E22" s="106" t="s">
        <v>14</v>
      </c>
      <c r="F22" s="107"/>
      <c r="G22" s="107"/>
      <c r="H22" s="107"/>
      <c r="I22" s="107"/>
      <c r="J22" s="108"/>
      <c r="K22" s="92" t="s">
        <v>15</v>
      </c>
      <c r="L22" s="92" t="s">
        <v>16</v>
      </c>
      <c r="M22" s="92" t="s">
        <v>17</v>
      </c>
      <c r="N22" s="92" t="s">
        <v>21</v>
      </c>
      <c r="O22" s="92" t="s">
        <v>99</v>
      </c>
      <c r="P22" s="92" t="s">
        <v>22</v>
      </c>
      <c r="Q22" s="92" t="s">
        <v>23</v>
      </c>
      <c r="R22" s="92"/>
      <c r="S22" s="114" t="s">
        <v>24</v>
      </c>
      <c r="T22" s="114" t="s">
        <v>25</v>
      </c>
      <c r="U22" s="92" t="s">
        <v>26</v>
      </c>
      <c r="V22" s="92" t="s">
        <v>27</v>
      </c>
      <c r="W22" s="92" t="s">
        <v>28</v>
      </c>
      <c r="X22" s="113" t="s">
        <v>29</v>
      </c>
      <c r="Y22" s="92" t="s">
        <v>30</v>
      </c>
      <c r="Z22" s="92" t="s">
        <v>31</v>
      </c>
      <c r="AA22" s="92" t="s">
        <v>32</v>
      </c>
      <c r="AB22" s="92" t="s">
        <v>33</v>
      </c>
      <c r="AC22" s="92" t="s">
        <v>34</v>
      </c>
      <c r="AD22" s="92" t="s">
        <v>35</v>
      </c>
      <c r="AE22" s="92"/>
      <c r="AF22" s="92"/>
      <c r="AG22" s="92"/>
      <c r="AH22" s="92"/>
      <c r="AI22" s="92"/>
      <c r="AJ22" s="92" t="s">
        <v>36</v>
      </c>
      <c r="AK22" s="92"/>
      <c r="AL22" s="92"/>
      <c r="AM22" s="92"/>
      <c r="AN22" s="92" t="s">
        <v>37</v>
      </c>
      <c r="AO22" s="92"/>
      <c r="AP22" s="92" t="s">
        <v>38</v>
      </c>
      <c r="AQ22" s="92" t="s">
        <v>39</v>
      </c>
      <c r="AR22" s="92" t="s">
        <v>40</v>
      </c>
      <c r="AS22" s="92" t="s">
        <v>41</v>
      </c>
      <c r="AT22" s="94" t="s">
        <v>18</v>
      </c>
      <c r="AV22" s="89" t="s">
        <v>69</v>
      </c>
      <c r="AW22" s="89" t="s">
        <v>70</v>
      </c>
      <c r="AX22" s="89" t="s">
        <v>71</v>
      </c>
      <c r="AY22" s="89" t="s">
        <v>72</v>
      </c>
      <c r="AZ22" s="63"/>
      <c r="BA22" s="63"/>
      <c r="BB22" s="63"/>
    </row>
    <row r="23" spans="1:54" s="14" customFormat="1" ht="102" customHeight="1" x14ac:dyDescent="0.25">
      <c r="A23" s="98"/>
      <c r="B23" s="100"/>
      <c r="C23" s="103"/>
      <c r="D23" s="105"/>
      <c r="E23" s="105" t="s">
        <v>19</v>
      </c>
      <c r="F23" s="109" t="s">
        <v>1</v>
      </c>
      <c r="G23" s="109" t="s">
        <v>3</v>
      </c>
      <c r="H23" s="109" t="s">
        <v>4</v>
      </c>
      <c r="I23" s="109" t="s">
        <v>2</v>
      </c>
      <c r="J23" s="109" t="s">
        <v>7</v>
      </c>
      <c r="K23" s="93"/>
      <c r="L23" s="93"/>
      <c r="M23" s="93"/>
      <c r="N23" s="93"/>
      <c r="O23" s="93"/>
      <c r="P23" s="93"/>
      <c r="Q23" s="111" t="s">
        <v>5</v>
      </c>
      <c r="R23" s="111" t="s">
        <v>6</v>
      </c>
      <c r="S23" s="115"/>
      <c r="T23" s="115"/>
      <c r="U23" s="93"/>
      <c r="V23" s="93"/>
      <c r="W23" s="93"/>
      <c r="X23" s="93"/>
      <c r="Y23" s="93"/>
      <c r="Z23" s="93"/>
      <c r="AA23" s="93"/>
      <c r="AB23" s="93"/>
      <c r="AC23" s="93"/>
      <c r="AD23" s="93" t="s">
        <v>42</v>
      </c>
      <c r="AE23" s="93"/>
      <c r="AF23" s="116" t="s">
        <v>43</v>
      </c>
      <c r="AG23" s="117"/>
      <c r="AH23" s="87" t="s">
        <v>44</v>
      </c>
      <c r="AI23" s="87" t="s">
        <v>45</v>
      </c>
      <c r="AJ23" s="87" t="s">
        <v>46</v>
      </c>
      <c r="AK23" s="87" t="s">
        <v>47</v>
      </c>
      <c r="AL23" s="87" t="s">
        <v>48</v>
      </c>
      <c r="AM23" s="87" t="s">
        <v>49</v>
      </c>
      <c r="AN23" s="87" t="s">
        <v>50</v>
      </c>
      <c r="AO23" s="90" t="s">
        <v>6</v>
      </c>
      <c r="AP23" s="93"/>
      <c r="AQ23" s="93"/>
      <c r="AR23" s="93"/>
      <c r="AS23" s="93"/>
      <c r="AT23" s="95"/>
      <c r="AV23" s="89"/>
      <c r="AW23" s="89"/>
      <c r="AX23" s="89"/>
      <c r="AY23" s="89"/>
      <c r="AZ23" s="63"/>
      <c r="BA23" s="63"/>
      <c r="BB23" s="63"/>
    </row>
    <row r="24" spans="1:54" s="14" customFormat="1" ht="30.75" customHeight="1" x14ac:dyDescent="0.25">
      <c r="A24" s="98"/>
      <c r="B24" s="101"/>
      <c r="C24" s="103"/>
      <c r="D24" s="88"/>
      <c r="E24" s="88"/>
      <c r="F24" s="110"/>
      <c r="G24" s="110"/>
      <c r="H24" s="110"/>
      <c r="I24" s="110"/>
      <c r="J24" s="110"/>
      <c r="K24" s="93"/>
      <c r="L24" s="93"/>
      <c r="M24" s="93"/>
      <c r="N24" s="93"/>
      <c r="O24" s="93"/>
      <c r="P24" s="93"/>
      <c r="Q24" s="112"/>
      <c r="R24" s="112"/>
      <c r="S24" s="115"/>
      <c r="T24" s="115"/>
      <c r="U24" s="93"/>
      <c r="V24" s="93"/>
      <c r="W24" s="93"/>
      <c r="X24" s="93"/>
      <c r="Y24" s="93"/>
      <c r="Z24" s="93"/>
      <c r="AA24" s="93"/>
      <c r="AB24" s="93"/>
      <c r="AC24" s="93"/>
      <c r="AD24" s="68" t="s">
        <v>51</v>
      </c>
      <c r="AE24" s="68" t="s">
        <v>52</v>
      </c>
      <c r="AF24" s="13" t="s">
        <v>5</v>
      </c>
      <c r="AG24" s="13" t="s">
        <v>6</v>
      </c>
      <c r="AH24" s="88"/>
      <c r="AI24" s="88"/>
      <c r="AJ24" s="88"/>
      <c r="AK24" s="88"/>
      <c r="AL24" s="88"/>
      <c r="AM24" s="88"/>
      <c r="AN24" s="88"/>
      <c r="AO24" s="91"/>
      <c r="AP24" s="93"/>
      <c r="AQ24" s="93"/>
      <c r="AR24" s="93"/>
      <c r="AS24" s="93"/>
      <c r="AT24" s="95"/>
      <c r="AV24" s="89"/>
      <c r="AW24" s="89"/>
      <c r="AX24" s="89"/>
      <c r="AY24" s="89"/>
      <c r="AZ24" s="63"/>
      <c r="BA24" s="63"/>
      <c r="BB24" s="63"/>
    </row>
    <row r="25" spans="1:54" s="5" customFormat="1" ht="15.75" x14ac:dyDescent="0.25">
      <c r="A25" s="28">
        <v>1</v>
      </c>
      <c r="B25" s="30">
        <f>A25+1</f>
        <v>2</v>
      </c>
      <c r="C25" s="6">
        <f t="shared" ref="C25:L25" si="0">B25+1</f>
        <v>3</v>
      </c>
      <c r="D25" s="6">
        <f t="shared" si="0"/>
        <v>4</v>
      </c>
      <c r="E25" s="6">
        <f t="shared" si="0"/>
        <v>5</v>
      </c>
      <c r="F25" s="6">
        <f t="shared" si="0"/>
        <v>6</v>
      </c>
      <c r="G25" s="6">
        <f t="shared" si="0"/>
        <v>7</v>
      </c>
      <c r="H25" s="6">
        <f t="shared" si="0"/>
        <v>8</v>
      </c>
      <c r="I25" s="6">
        <f t="shared" si="0"/>
        <v>9</v>
      </c>
      <c r="J25" s="6">
        <f t="shared" si="0"/>
        <v>10</v>
      </c>
      <c r="K25" s="6">
        <f t="shared" si="0"/>
        <v>11</v>
      </c>
      <c r="L25" s="6">
        <f t="shared" si="0"/>
        <v>12</v>
      </c>
      <c r="M25" s="6">
        <f t="shared" ref="M25" si="1">L25+1</f>
        <v>13</v>
      </c>
      <c r="N25" s="6">
        <f t="shared" ref="N25" si="2">M25+1</f>
        <v>14</v>
      </c>
      <c r="O25" s="6">
        <f t="shared" ref="O25" si="3">N25+1</f>
        <v>15</v>
      </c>
      <c r="P25" s="6">
        <f t="shared" ref="P25" si="4">O25+1</f>
        <v>16</v>
      </c>
      <c r="Q25" s="6">
        <f t="shared" ref="Q25" si="5">P25+1</f>
        <v>17</v>
      </c>
      <c r="R25" s="6">
        <f t="shared" ref="R25" si="6">Q25+1</f>
        <v>18</v>
      </c>
      <c r="S25" s="6">
        <f t="shared" ref="S25" si="7">R25+1</f>
        <v>19</v>
      </c>
      <c r="T25" s="6">
        <f t="shared" ref="T25" si="8">S25+1</f>
        <v>20</v>
      </c>
      <c r="U25" s="6">
        <f t="shared" ref="U25" si="9">T25+1</f>
        <v>21</v>
      </c>
      <c r="V25" s="6">
        <f t="shared" ref="V25" si="10">U25+1</f>
        <v>22</v>
      </c>
      <c r="W25" s="6">
        <f t="shared" ref="W25" si="11">V25+1</f>
        <v>23</v>
      </c>
      <c r="X25" s="6">
        <f t="shared" ref="X25" si="12">W25+1</f>
        <v>24</v>
      </c>
      <c r="Y25" s="6">
        <f t="shared" ref="Y25" si="13">X25+1</f>
        <v>25</v>
      </c>
      <c r="Z25" s="6">
        <f t="shared" ref="Z25" si="14">Y25+1</f>
        <v>26</v>
      </c>
      <c r="AA25" s="6">
        <f t="shared" ref="AA25" si="15">Z25+1</f>
        <v>27</v>
      </c>
      <c r="AB25" s="6">
        <f t="shared" ref="AB25" si="16">AA25+1</f>
        <v>28</v>
      </c>
      <c r="AC25" s="6">
        <f t="shared" ref="AC25" si="17">AB25+1</f>
        <v>29</v>
      </c>
      <c r="AD25" s="6">
        <f t="shared" ref="AD25" si="18">AC25+1</f>
        <v>30</v>
      </c>
      <c r="AE25" s="6">
        <f>AD25+1</f>
        <v>31</v>
      </c>
      <c r="AF25" s="6">
        <f>AE25+1</f>
        <v>32</v>
      </c>
      <c r="AG25" s="6">
        <v>33</v>
      </c>
      <c r="AH25" s="6">
        <f>AG25+1</f>
        <v>34</v>
      </c>
      <c r="AI25" s="6">
        <f t="shared" ref="AI25" si="19">AH25+1</f>
        <v>35</v>
      </c>
      <c r="AJ25" s="6">
        <f t="shared" ref="AJ25" si="20">AI25+1</f>
        <v>36</v>
      </c>
      <c r="AK25" s="6">
        <f t="shared" ref="AK25" si="21">AJ25+1</f>
        <v>37</v>
      </c>
      <c r="AL25" s="6">
        <f t="shared" ref="AL25" si="22">AK25+1</f>
        <v>38</v>
      </c>
      <c r="AM25" s="6">
        <f t="shared" ref="AM25" si="23">AL25+1</f>
        <v>39</v>
      </c>
      <c r="AN25" s="6">
        <f t="shared" ref="AN25" si="24">AM25+1</f>
        <v>40</v>
      </c>
      <c r="AO25" s="6">
        <f t="shared" ref="AO25" si="25">AN25+1</f>
        <v>41</v>
      </c>
      <c r="AP25" s="6">
        <f t="shared" ref="AP25" si="26">AO25+1</f>
        <v>42</v>
      </c>
      <c r="AQ25" s="6">
        <f t="shared" ref="AQ25" si="27">AP25+1</f>
        <v>43</v>
      </c>
      <c r="AR25" s="6">
        <f t="shared" ref="AR25" si="28">AQ25+1</f>
        <v>44</v>
      </c>
      <c r="AS25" s="6">
        <f t="shared" ref="AS25" si="29">AR25+1</f>
        <v>45</v>
      </c>
      <c r="AT25" s="29">
        <f t="shared" ref="AT25" si="30">AS25+1</f>
        <v>46</v>
      </c>
      <c r="AV25" s="14"/>
      <c r="AW25" s="14"/>
      <c r="AZ25" s="64"/>
      <c r="BA25" s="64"/>
      <c r="BB25" s="64"/>
    </row>
    <row r="26" spans="1:54" s="5" customFormat="1" ht="137.25" customHeight="1" x14ac:dyDescent="0.25">
      <c r="A26" s="28">
        <v>1</v>
      </c>
      <c r="B26" s="31" t="s">
        <v>114</v>
      </c>
      <c r="C26" s="33" t="s">
        <v>115</v>
      </c>
      <c r="D26" s="36">
        <v>2025</v>
      </c>
      <c r="E26" s="34"/>
      <c r="F26" s="35">
        <v>0</v>
      </c>
      <c r="G26" s="35">
        <v>0</v>
      </c>
      <c r="H26" s="35">
        <v>0</v>
      </c>
      <c r="I26" s="35">
        <v>0</v>
      </c>
      <c r="J26" s="35">
        <v>4</v>
      </c>
      <c r="K26" s="25" t="s">
        <v>172</v>
      </c>
      <c r="L26" s="31" t="s">
        <v>207</v>
      </c>
      <c r="M26" s="31" t="s">
        <v>174</v>
      </c>
      <c r="N26" s="25">
        <v>32219.75937</v>
      </c>
      <c r="O26" s="25" t="s">
        <v>175</v>
      </c>
      <c r="P26" s="25">
        <v>32219.859</v>
      </c>
      <c r="Q26" s="25" t="s">
        <v>173</v>
      </c>
      <c r="R26" s="25" t="s">
        <v>173</v>
      </c>
      <c r="S26" s="32">
        <v>3</v>
      </c>
      <c r="T26" s="32">
        <v>3</v>
      </c>
      <c r="U26" s="25" t="s">
        <v>208</v>
      </c>
      <c r="V26" s="25" t="s">
        <v>211</v>
      </c>
      <c r="W26" s="25" t="s">
        <v>180</v>
      </c>
      <c r="X26" s="32">
        <v>1</v>
      </c>
      <c r="Y26" s="32" t="s">
        <v>209</v>
      </c>
      <c r="Z26" s="37">
        <v>30993.362880000001</v>
      </c>
      <c r="AA26" s="40" t="s">
        <v>212</v>
      </c>
      <c r="AB26" s="40">
        <v>37192.035455999998</v>
      </c>
      <c r="AC26" s="25">
        <f>IFERROR(IF(AX26=0,AB26,AY26),0)</f>
        <v>23215.965499999998</v>
      </c>
      <c r="AD26" s="32">
        <v>32514464980</v>
      </c>
      <c r="AE26" s="37" t="s">
        <v>179</v>
      </c>
      <c r="AF26" s="26">
        <v>45688</v>
      </c>
      <c r="AG26" s="26">
        <v>45688</v>
      </c>
      <c r="AH26" s="26">
        <v>45705</v>
      </c>
      <c r="AI26" s="26">
        <v>45721</v>
      </c>
      <c r="AJ26" s="25">
        <v>0</v>
      </c>
      <c r="AK26" s="25">
        <v>0</v>
      </c>
      <c r="AL26" s="25">
        <v>0</v>
      </c>
      <c r="AM26" s="25">
        <v>0</v>
      </c>
      <c r="AN26" s="26">
        <v>45741</v>
      </c>
      <c r="AO26" s="26">
        <v>45741</v>
      </c>
      <c r="AP26" s="26">
        <v>45741</v>
      </c>
      <c r="AQ26" s="26">
        <v>45741</v>
      </c>
      <c r="AR26" s="26">
        <v>45930</v>
      </c>
      <c r="AS26" s="25">
        <v>0</v>
      </c>
      <c r="AT26" s="38">
        <v>0</v>
      </c>
      <c r="AU26" s="27" t="s">
        <v>60</v>
      </c>
      <c r="AV26" s="41" t="s">
        <v>210</v>
      </c>
      <c r="AW26" s="39">
        <v>37192.035459999999</v>
      </c>
      <c r="AX26" s="39">
        <v>13976.069960000001</v>
      </c>
      <c r="AY26" s="39">
        <f t="shared" ref="AY26:AY56" si="31">AW26-AX26</f>
        <v>23215.965499999998</v>
      </c>
      <c r="AZ26" s="65"/>
      <c r="BA26" s="64"/>
      <c r="BB26" s="65"/>
    </row>
    <row r="27" spans="1:54" s="5" customFormat="1" ht="120.75" customHeight="1" x14ac:dyDescent="0.25">
      <c r="A27" s="28">
        <v>2</v>
      </c>
      <c r="B27" s="31" t="s">
        <v>116</v>
      </c>
      <c r="C27" s="33" t="s">
        <v>117</v>
      </c>
      <c r="D27" s="36">
        <v>2029</v>
      </c>
      <c r="E27" s="34"/>
      <c r="F27" s="35">
        <v>0</v>
      </c>
      <c r="G27" s="35">
        <v>0</v>
      </c>
      <c r="H27" s="35">
        <v>0</v>
      </c>
      <c r="I27" s="35">
        <v>0</v>
      </c>
      <c r="J27" s="35">
        <v>49</v>
      </c>
      <c r="K27" s="25" t="s">
        <v>172</v>
      </c>
      <c r="L27" s="31" t="s">
        <v>177</v>
      </c>
      <c r="M27" s="31" t="s">
        <v>174</v>
      </c>
      <c r="N27" s="25">
        <v>58817.538840000001</v>
      </c>
      <c r="O27" s="25" t="s">
        <v>175</v>
      </c>
      <c r="P27" s="25">
        <v>58817.538840000001</v>
      </c>
      <c r="Q27" s="25" t="s">
        <v>173</v>
      </c>
      <c r="R27" s="25" t="s">
        <v>173</v>
      </c>
      <c r="S27" s="32">
        <v>3</v>
      </c>
      <c r="T27" s="44">
        <v>0</v>
      </c>
      <c r="U27" s="25" t="s">
        <v>171</v>
      </c>
      <c r="V27" s="25" t="s">
        <v>171</v>
      </c>
      <c r="W27" s="25" t="s">
        <v>171</v>
      </c>
      <c r="X27" s="32" t="s">
        <v>171</v>
      </c>
      <c r="Y27" s="44" t="s">
        <v>171</v>
      </c>
      <c r="Z27" s="37" t="s">
        <v>171</v>
      </c>
      <c r="AA27" s="37" t="s">
        <v>171</v>
      </c>
      <c r="AB27" s="37" t="s">
        <v>171</v>
      </c>
      <c r="AC27" s="25" t="str">
        <f t="shared" ref="AC27:AC53" si="32">IFERROR(IF(AX27=0,AB27,AY27),0)</f>
        <v>-</v>
      </c>
      <c r="AD27" s="32">
        <v>32514466442</v>
      </c>
      <c r="AE27" s="37" t="s">
        <v>179</v>
      </c>
      <c r="AF27" s="26">
        <v>45688</v>
      </c>
      <c r="AG27" s="26">
        <v>45688</v>
      </c>
      <c r="AH27" s="26">
        <v>45712</v>
      </c>
      <c r="AI27" s="26">
        <v>45723</v>
      </c>
      <c r="AJ27" s="25">
        <v>0</v>
      </c>
      <c r="AK27" s="25">
        <v>0</v>
      </c>
      <c r="AL27" s="25">
        <v>0</v>
      </c>
      <c r="AM27" s="25">
        <v>0</v>
      </c>
      <c r="AN27" s="26" t="s">
        <v>171</v>
      </c>
      <c r="AO27" s="26" t="s">
        <v>171</v>
      </c>
      <c r="AP27" s="26" t="s">
        <v>171</v>
      </c>
      <c r="AQ27" s="26" t="s">
        <v>171</v>
      </c>
      <c r="AR27" s="26" t="s">
        <v>171</v>
      </c>
      <c r="AS27" s="25">
        <v>0</v>
      </c>
      <c r="AT27" s="38" t="s">
        <v>73</v>
      </c>
      <c r="AU27" s="27" t="s">
        <v>61</v>
      </c>
      <c r="AV27" s="41" t="s">
        <v>73</v>
      </c>
      <c r="AW27" s="39">
        <v>0</v>
      </c>
      <c r="AX27" s="39">
        <v>0</v>
      </c>
      <c r="AY27" s="39">
        <f t="shared" si="31"/>
        <v>0</v>
      </c>
      <c r="AZ27" s="65"/>
      <c r="BA27" s="64"/>
      <c r="BB27" s="65"/>
    </row>
    <row r="28" spans="1:54" s="5" customFormat="1" ht="140.25" customHeight="1" x14ac:dyDescent="0.25">
      <c r="A28" s="28">
        <v>3</v>
      </c>
      <c r="B28" s="31" t="s">
        <v>118</v>
      </c>
      <c r="C28" s="33" t="s">
        <v>119</v>
      </c>
      <c r="D28" s="36">
        <v>2025</v>
      </c>
      <c r="E28" s="34"/>
      <c r="F28" s="35">
        <v>0</v>
      </c>
      <c r="G28" s="35">
        <v>0</v>
      </c>
      <c r="H28" s="35">
        <v>0</v>
      </c>
      <c r="I28" s="35">
        <v>0</v>
      </c>
      <c r="J28" s="35">
        <v>4</v>
      </c>
      <c r="K28" s="25" t="s">
        <v>172</v>
      </c>
      <c r="L28" s="31" t="s">
        <v>176</v>
      </c>
      <c r="M28" s="31" t="s">
        <v>174</v>
      </c>
      <c r="N28" s="25">
        <v>4497.8522793983993</v>
      </c>
      <c r="O28" s="25" t="s">
        <v>175</v>
      </c>
      <c r="P28" s="25">
        <v>4497.8522793983993</v>
      </c>
      <c r="Q28" s="25" t="s">
        <v>178</v>
      </c>
      <c r="R28" s="25" t="s">
        <v>178</v>
      </c>
      <c r="S28" s="32">
        <v>3</v>
      </c>
      <c r="T28" s="32">
        <v>1</v>
      </c>
      <c r="U28" s="25" t="s">
        <v>180</v>
      </c>
      <c r="V28" s="25">
        <v>4497.8522800000001</v>
      </c>
      <c r="W28" s="25" t="s">
        <v>180</v>
      </c>
      <c r="X28" s="32" t="s">
        <v>171</v>
      </c>
      <c r="Y28" s="44" t="s">
        <v>171</v>
      </c>
      <c r="Z28" s="37" t="s">
        <v>171</v>
      </c>
      <c r="AA28" s="37" t="s">
        <v>171</v>
      </c>
      <c r="AB28" s="37" t="s">
        <v>171</v>
      </c>
      <c r="AC28" s="25" t="str">
        <f t="shared" si="32"/>
        <v>-</v>
      </c>
      <c r="AD28" s="32">
        <v>32514468255</v>
      </c>
      <c r="AE28" s="37" t="s">
        <v>179</v>
      </c>
      <c r="AF28" s="26">
        <v>45688</v>
      </c>
      <c r="AG28" s="26">
        <v>45688</v>
      </c>
      <c r="AH28" s="26">
        <v>45700</v>
      </c>
      <c r="AI28" s="26">
        <v>45715</v>
      </c>
      <c r="AJ28" s="25">
        <v>0</v>
      </c>
      <c r="AK28" s="25">
        <v>0</v>
      </c>
      <c r="AL28" s="25">
        <v>0</v>
      </c>
      <c r="AM28" s="25">
        <v>0</v>
      </c>
      <c r="AN28" s="26" t="s">
        <v>171</v>
      </c>
      <c r="AO28" s="26" t="s">
        <v>171</v>
      </c>
      <c r="AP28" s="26" t="s">
        <v>171</v>
      </c>
      <c r="AQ28" s="26" t="s">
        <v>171</v>
      </c>
      <c r="AR28" s="26" t="s">
        <v>171</v>
      </c>
      <c r="AS28" s="25">
        <v>0</v>
      </c>
      <c r="AT28" s="38" t="s">
        <v>73</v>
      </c>
      <c r="AU28" s="27" t="s">
        <v>62</v>
      </c>
      <c r="AV28" s="41" t="s">
        <v>73</v>
      </c>
      <c r="AW28" s="39">
        <v>0</v>
      </c>
      <c r="AX28" s="39">
        <v>0</v>
      </c>
      <c r="AY28" s="39">
        <f t="shared" si="31"/>
        <v>0</v>
      </c>
      <c r="AZ28" s="65"/>
      <c r="BA28" s="64"/>
      <c r="BB28" s="65"/>
    </row>
    <row r="29" spans="1:54" s="14" customFormat="1" ht="147.75" customHeight="1" x14ac:dyDescent="0.25">
      <c r="A29" s="42">
        <v>4</v>
      </c>
      <c r="B29" s="31" t="s">
        <v>118</v>
      </c>
      <c r="C29" s="33" t="s">
        <v>119</v>
      </c>
      <c r="D29" s="70">
        <v>2025</v>
      </c>
      <c r="E29" s="43"/>
      <c r="F29" s="72">
        <v>0</v>
      </c>
      <c r="G29" s="72">
        <v>0</v>
      </c>
      <c r="H29" s="72">
        <v>0</v>
      </c>
      <c r="I29" s="72">
        <v>0</v>
      </c>
      <c r="J29" s="72">
        <v>4</v>
      </c>
      <c r="K29" s="44" t="s">
        <v>172</v>
      </c>
      <c r="L29" s="31" t="s">
        <v>176</v>
      </c>
      <c r="M29" s="31" t="s">
        <v>174</v>
      </c>
      <c r="N29" s="44">
        <v>13980.99511</v>
      </c>
      <c r="O29" s="44" t="s">
        <v>175</v>
      </c>
      <c r="P29" s="44">
        <v>13980.99511</v>
      </c>
      <c r="Q29" s="44" t="s">
        <v>173</v>
      </c>
      <c r="R29" s="44" t="s">
        <v>173</v>
      </c>
      <c r="S29" s="45">
        <v>3</v>
      </c>
      <c r="T29" s="45">
        <v>2</v>
      </c>
      <c r="U29" s="44" t="s">
        <v>217</v>
      </c>
      <c r="V29" s="44">
        <v>13981</v>
      </c>
      <c r="W29" s="44" t="s">
        <v>171</v>
      </c>
      <c r="X29" s="45" t="s">
        <v>219</v>
      </c>
      <c r="Y29" s="45" t="s">
        <v>218</v>
      </c>
      <c r="Z29" s="40">
        <v>13897.11</v>
      </c>
      <c r="AA29" s="40" t="s">
        <v>212</v>
      </c>
      <c r="AB29" s="40">
        <v>16676.531999999999</v>
      </c>
      <c r="AC29" s="44">
        <f t="shared" si="32"/>
        <v>7477.492909999999</v>
      </c>
      <c r="AD29" s="45" t="s">
        <v>66</v>
      </c>
      <c r="AE29" s="40" t="s">
        <v>179</v>
      </c>
      <c r="AF29" s="46">
        <v>45747</v>
      </c>
      <c r="AG29" s="46">
        <v>45744</v>
      </c>
      <c r="AH29" s="46">
        <v>45761</v>
      </c>
      <c r="AI29" s="46">
        <v>45769</v>
      </c>
      <c r="AJ29" s="44">
        <v>0</v>
      </c>
      <c r="AK29" s="44">
        <v>0</v>
      </c>
      <c r="AL29" s="44">
        <v>0</v>
      </c>
      <c r="AM29" s="44">
        <v>0</v>
      </c>
      <c r="AN29" s="46">
        <v>45789</v>
      </c>
      <c r="AO29" s="46">
        <v>45791</v>
      </c>
      <c r="AP29" s="46">
        <v>45789</v>
      </c>
      <c r="AQ29" s="46">
        <v>45791</v>
      </c>
      <c r="AR29" s="46">
        <v>45991</v>
      </c>
      <c r="AS29" s="44">
        <v>0</v>
      </c>
      <c r="AT29" s="47">
        <v>0</v>
      </c>
      <c r="AU29" s="48" t="s">
        <v>62</v>
      </c>
      <c r="AV29" s="41" t="s">
        <v>220</v>
      </c>
      <c r="AW29" s="41">
        <v>16676.53083</v>
      </c>
      <c r="AX29" s="41">
        <v>9199.0379200000007</v>
      </c>
      <c r="AY29" s="41">
        <f t="shared" si="31"/>
        <v>7477.492909999999</v>
      </c>
      <c r="AZ29" s="65"/>
      <c r="BA29" s="63"/>
      <c r="BB29" s="83"/>
    </row>
    <row r="30" spans="1:54" s="5" customFormat="1" ht="108" customHeight="1" x14ac:dyDescent="0.25">
      <c r="A30" s="28">
        <v>5</v>
      </c>
      <c r="B30" s="31" t="s">
        <v>120</v>
      </c>
      <c r="C30" s="33" t="s">
        <v>121</v>
      </c>
      <c r="D30" s="36">
        <v>2028</v>
      </c>
      <c r="E30" s="34"/>
      <c r="F30" s="35">
        <v>0</v>
      </c>
      <c r="G30" s="35">
        <v>0</v>
      </c>
      <c r="H30" s="35">
        <v>0</v>
      </c>
      <c r="I30" s="35">
        <v>0</v>
      </c>
      <c r="J30" s="35">
        <v>35</v>
      </c>
      <c r="K30" s="25" t="s">
        <v>172</v>
      </c>
      <c r="L30" s="31" t="s">
        <v>183</v>
      </c>
      <c r="M30" s="31" t="s">
        <v>174</v>
      </c>
      <c r="N30" s="25">
        <v>7013.5025845248001</v>
      </c>
      <c r="O30" s="25" t="s">
        <v>175</v>
      </c>
      <c r="P30" s="25">
        <v>7013.5025845248001</v>
      </c>
      <c r="Q30" s="25" t="s">
        <v>178</v>
      </c>
      <c r="R30" s="25" t="s">
        <v>178</v>
      </c>
      <c r="S30" s="32">
        <v>3</v>
      </c>
      <c r="T30" s="32">
        <v>1</v>
      </c>
      <c r="U30" s="25" t="s">
        <v>181</v>
      </c>
      <c r="V30" s="25">
        <v>7013.5025845248001</v>
      </c>
      <c r="W30" s="25">
        <v>0</v>
      </c>
      <c r="X30" s="32">
        <v>1</v>
      </c>
      <c r="Y30" s="32">
        <v>7013.5025845248001</v>
      </c>
      <c r="Z30" s="37">
        <v>7013.5025845248001</v>
      </c>
      <c r="AA30" s="40" t="s">
        <v>181</v>
      </c>
      <c r="AB30" s="40">
        <v>8416.203101429759</v>
      </c>
      <c r="AC30" s="25">
        <f t="shared" si="32"/>
        <v>962.11395999999877</v>
      </c>
      <c r="AD30" s="32">
        <v>32514468463</v>
      </c>
      <c r="AE30" s="37" t="s">
        <v>179</v>
      </c>
      <c r="AF30" s="26">
        <v>45688</v>
      </c>
      <c r="AG30" s="26">
        <v>45688</v>
      </c>
      <c r="AH30" s="26">
        <v>45714</v>
      </c>
      <c r="AI30" s="26">
        <v>45721</v>
      </c>
      <c r="AJ30" s="25">
        <v>0</v>
      </c>
      <c r="AK30" s="25">
        <v>0</v>
      </c>
      <c r="AL30" s="25">
        <v>0</v>
      </c>
      <c r="AM30" s="25">
        <v>0</v>
      </c>
      <c r="AN30" s="26">
        <v>45741</v>
      </c>
      <c r="AO30" s="26">
        <v>45741</v>
      </c>
      <c r="AP30" s="26">
        <v>45741</v>
      </c>
      <c r="AQ30" s="26">
        <v>45741</v>
      </c>
      <c r="AR30" s="26">
        <v>45838</v>
      </c>
      <c r="AS30" s="25">
        <v>0</v>
      </c>
      <c r="AT30" s="38">
        <v>0</v>
      </c>
      <c r="AU30" s="27" t="s">
        <v>59</v>
      </c>
      <c r="AV30" s="41" t="s">
        <v>182</v>
      </c>
      <c r="AW30" s="39">
        <v>8416.2043099999992</v>
      </c>
      <c r="AX30" s="39">
        <v>7454.0903500000004</v>
      </c>
      <c r="AY30" s="39">
        <f t="shared" si="31"/>
        <v>962.11395999999877</v>
      </c>
      <c r="AZ30" s="65"/>
      <c r="BA30" s="64"/>
      <c r="BB30" s="65"/>
    </row>
    <row r="31" spans="1:54" s="5" customFormat="1" ht="121.5" customHeight="1" x14ac:dyDescent="0.25">
      <c r="A31" s="28">
        <v>6</v>
      </c>
      <c r="B31" s="31" t="s">
        <v>120</v>
      </c>
      <c r="C31" s="33" t="s">
        <v>121</v>
      </c>
      <c r="D31" s="36">
        <v>2028</v>
      </c>
      <c r="E31" s="34"/>
      <c r="F31" s="35">
        <v>0</v>
      </c>
      <c r="G31" s="35">
        <v>0</v>
      </c>
      <c r="H31" s="35">
        <v>0</v>
      </c>
      <c r="I31" s="35">
        <v>0</v>
      </c>
      <c r="J31" s="35">
        <v>35</v>
      </c>
      <c r="K31" s="25" t="s">
        <v>172</v>
      </c>
      <c r="L31" s="31" t="s">
        <v>186</v>
      </c>
      <c r="M31" s="31" t="s">
        <v>174</v>
      </c>
      <c r="N31" s="25">
        <v>22076.034615166907</v>
      </c>
      <c r="O31" s="25" t="s">
        <v>175</v>
      </c>
      <c r="P31" s="25">
        <v>22076.034615166907</v>
      </c>
      <c r="Q31" s="25" t="s">
        <v>173</v>
      </c>
      <c r="R31" s="25" t="s">
        <v>173</v>
      </c>
      <c r="S31" s="32">
        <v>3</v>
      </c>
      <c r="T31" s="44">
        <v>0</v>
      </c>
      <c r="U31" s="25" t="s">
        <v>171</v>
      </c>
      <c r="V31" s="44" t="s">
        <v>171</v>
      </c>
      <c r="W31" s="25" t="s">
        <v>171</v>
      </c>
      <c r="X31" s="32" t="s">
        <v>171</v>
      </c>
      <c r="Y31" s="44" t="s">
        <v>171</v>
      </c>
      <c r="Z31" s="37" t="s">
        <v>171</v>
      </c>
      <c r="AA31" s="37" t="s">
        <v>171</v>
      </c>
      <c r="AB31" s="37" t="s">
        <v>171</v>
      </c>
      <c r="AC31" s="25" t="str">
        <f t="shared" si="32"/>
        <v>-</v>
      </c>
      <c r="AD31" s="32">
        <v>32514567824</v>
      </c>
      <c r="AE31" s="37" t="s">
        <v>179</v>
      </c>
      <c r="AF31" s="26">
        <v>45716</v>
      </c>
      <c r="AG31" s="26">
        <v>45716</v>
      </c>
      <c r="AH31" s="26">
        <v>45733</v>
      </c>
      <c r="AI31" s="26">
        <v>45735</v>
      </c>
      <c r="AJ31" s="25">
        <v>0</v>
      </c>
      <c r="AK31" s="25">
        <v>0</v>
      </c>
      <c r="AL31" s="25">
        <v>0</v>
      </c>
      <c r="AM31" s="25">
        <v>0</v>
      </c>
      <c r="AN31" s="26" t="s">
        <v>171</v>
      </c>
      <c r="AO31" s="26" t="s">
        <v>171</v>
      </c>
      <c r="AP31" s="26" t="s">
        <v>171</v>
      </c>
      <c r="AQ31" s="26" t="s">
        <v>171</v>
      </c>
      <c r="AR31" s="26" t="s">
        <v>171</v>
      </c>
      <c r="AS31" s="25">
        <v>0</v>
      </c>
      <c r="AT31" s="38" t="s">
        <v>73</v>
      </c>
      <c r="AU31" s="27" t="s">
        <v>59</v>
      </c>
      <c r="AV31" s="41" t="s">
        <v>185</v>
      </c>
      <c r="AW31" s="39">
        <v>0</v>
      </c>
      <c r="AX31" s="39">
        <v>0</v>
      </c>
      <c r="AY31" s="39">
        <f t="shared" si="31"/>
        <v>0</v>
      </c>
      <c r="AZ31" s="65"/>
      <c r="BA31" s="64"/>
      <c r="BB31" s="65"/>
    </row>
    <row r="32" spans="1:54" s="5" customFormat="1" ht="129" customHeight="1" x14ac:dyDescent="0.25">
      <c r="A32" s="28">
        <v>7</v>
      </c>
      <c r="B32" s="31" t="s">
        <v>122</v>
      </c>
      <c r="C32" s="33" t="s">
        <v>123</v>
      </c>
      <c r="D32" s="36">
        <v>2026</v>
      </c>
      <c r="E32" s="34"/>
      <c r="F32" s="35">
        <v>0</v>
      </c>
      <c r="G32" s="35">
        <v>126</v>
      </c>
      <c r="H32" s="35">
        <v>0</v>
      </c>
      <c r="I32" s="35">
        <v>0</v>
      </c>
      <c r="J32" s="35">
        <v>52</v>
      </c>
      <c r="K32" s="25" t="s">
        <v>172</v>
      </c>
      <c r="L32" s="31" t="s">
        <v>184</v>
      </c>
      <c r="M32" s="31" t="s">
        <v>174</v>
      </c>
      <c r="N32" s="25">
        <v>133419.39251999999</v>
      </c>
      <c r="O32" s="25" t="s">
        <v>175</v>
      </c>
      <c r="P32" s="25">
        <v>133419.39251999999</v>
      </c>
      <c r="Q32" s="25" t="s">
        <v>173</v>
      </c>
      <c r="R32" s="25" t="s">
        <v>173</v>
      </c>
      <c r="S32" s="32">
        <v>3</v>
      </c>
      <c r="T32" s="32">
        <v>1</v>
      </c>
      <c r="U32" s="25" t="s">
        <v>181</v>
      </c>
      <c r="V32" s="25">
        <v>133419.39251999999</v>
      </c>
      <c r="W32" s="25" t="s">
        <v>171</v>
      </c>
      <c r="X32" s="32">
        <v>1</v>
      </c>
      <c r="Y32" s="32">
        <v>133419.39251999999</v>
      </c>
      <c r="Z32" s="37">
        <v>133419.39251999999</v>
      </c>
      <c r="AA32" s="40" t="s">
        <v>181</v>
      </c>
      <c r="AB32" s="40">
        <v>160103.27102399999</v>
      </c>
      <c r="AC32" s="25">
        <f t="shared" si="32"/>
        <v>112072.28970999998</v>
      </c>
      <c r="AD32" s="32">
        <v>32514505816</v>
      </c>
      <c r="AE32" s="37" t="s">
        <v>187</v>
      </c>
      <c r="AF32" s="26">
        <v>45716</v>
      </c>
      <c r="AG32" s="26">
        <v>45700</v>
      </c>
      <c r="AH32" s="26">
        <v>45726</v>
      </c>
      <c r="AI32" s="26">
        <v>45737</v>
      </c>
      <c r="AJ32" s="25">
        <v>0</v>
      </c>
      <c r="AK32" s="25">
        <v>0</v>
      </c>
      <c r="AL32" s="25">
        <v>0</v>
      </c>
      <c r="AM32" s="25">
        <v>0</v>
      </c>
      <c r="AN32" s="26">
        <v>45757</v>
      </c>
      <c r="AO32" s="26">
        <v>45757</v>
      </c>
      <c r="AP32" s="26">
        <v>45757</v>
      </c>
      <c r="AQ32" s="26">
        <v>45757</v>
      </c>
      <c r="AR32" s="26">
        <v>45991</v>
      </c>
      <c r="AS32" s="25">
        <v>0</v>
      </c>
      <c r="AT32" s="38">
        <v>0</v>
      </c>
      <c r="AU32" s="27" t="s">
        <v>64</v>
      </c>
      <c r="AV32" s="41" t="s">
        <v>189</v>
      </c>
      <c r="AW32" s="39">
        <v>160103.27101999999</v>
      </c>
      <c r="AX32" s="39">
        <v>48030.981310000003</v>
      </c>
      <c r="AY32" s="39">
        <f t="shared" si="31"/>
        <v>112072.28970999998</v>
      </c>
      <c r="AZ32" s="65"/>
      <c r="BA32" s="64"/>
      <c r="BB32" s="65"/>
    </row>
    <row r="33" spans="1:54" s="5" customFormat="1" ht="122.25" customHeight="1" x14ac:dyDescent="0.25">
      <c r="A33" s="28">
        <v>8</v>
      </c>
      <c r="B33" s="31" t="s">
        <v>124</v>
      </c>
      <c r="C33" s="33" t="s">
        <v>125</v>
      </c>
      <c r="D33" s="36">
        <v>2026</v>
      </c>
      <c r="E33" s="34"/>
      <c r="F33" s="35">
        <v>0</v>
      </c>
      <c r="G33" s="35">
        <v>0</v>
      </c>
      <c r="H33" s="35">
        <v>0</v>
      </c>
      <c r="I33" s="35">
        <v>0</v>
      </c>
      <c r="J33" s="35">
        <v>4</v>
      </c>
      <c r="K33" s="25" t="s">
        <v>172</v>
      </c>
      <c r="L33" s="31" t="s">
        <v>190</v>
      </c>
      <c r="M33" s="31" t="s">
        <v>174</v>
      </c>
      <c r="N33" s="25">
        <v>7401.1080499199998</v>
      </c>
      <c r="O33" s="25" t="s">
        <v>175</v>
      </c>
      <c r="P33" s="25">
        <v>7128</v>
      </c>
      <c r="Q33" s="25" t="s">
        <v>178</v>
      </c>
      <c r="R33" s="25" t="s">
        <v>178</v>
      </c>
      <c r="S33" s="32">
        <v>3</v>
      </c>
      <c r="T33" s="32">
        <v>1</v>
      </c>
      <c r="U33" s="25" t="s">
        <v>188</v>
      </c>
      <c r="V33" s="25">
        <v>6750</v>
      </c>
      <c r="W33" s="25" t="s">
        <v>171</v>
      </c>
      <c r="X33" s="32">
        <v>1</v>
      </c>
      <c r="Y33" s="32">
        <v>6750</v>
      </c>
      <c r="Z33" s="37">
        <v>6750</v>
      </c>
      <c r="AA33" s="40" t="s">
        <v>188</v>
      </c>
      <c r="AB33" s="40">
        <v>8100</v>
      </c>
      <c r="AC33" s="25">
        <f t="shared" si="32"/>
        <v>8100</v>
      </c>
      <c r="AD33" s="32" t="s">
        <v>67</v>
      </c>
      <c r="AE33" s="37" t="s">
        <v>187</v>
      </c>
      <c r="AF33" s="26">
        <v>45716</v>
      </c>
      <c r="AG33" s="26">
        <v>45716</v>
      </c>
      <c r="AH33" s="26">
        <v>45730</v>
      </c>
      <c r="AI33" s="26">
        <v>45743</v>
      </c>
      <c r="AJ33" s="25">
        <v>0</v>
      </c>
      <c r="AK33" s="25">
        <v>0</v>
      </c>
      <c r="AL33" s="25">
        <v>0</v>
      </c>
      <c r="AM33" s="25">
        <v>0</v>
      </c>
      <c r="AN33" s="26">
        <v>45763</v>
      </c>
      <c r="AO33" s="26">
        <v>45764</v>
      </c>
      <c r="AP33" s="26">
        <v>45763</v>
      </c>
      <c r="AQ33" s="25">
        <v>0</v>
      </c>
      <c r="AR33" s="26">
        <v>45991</v>
      </c>
      <c r="AS33" s="25">
        <v>0</v>
      </c>
      <c r="AT33" s="38">
        <v>0</v>
      </c>
      <c r="AU33" s="27" t="s">
        <v>63</v>
      </c>
      <c r="AV33" s="41" t="s">
        <v>81</v>
      </c>
      <c r="AW33" s="39">
        <v>8100</v>
      </c>
      <c r="AX33" s="39">
        <v>0</v>
      </c>
      <c r="AY33" s="39">
        <f t="shared" si="31"/>
        <v>8100</v>
      </c>
      <c r="AZ33" s="65"/>
      <c r="BA33" s="64"/>
      <c r="BB33" s="65"/>
    </row>
    <row r="34" spans="1:54" s="5" customFormat="1" ht="122.25" customHeight="1" x14ac:dyDescent="0.25">
      <c r="A34" s="28">
        <v>9</v>
      </c>
      <c r="B34" s="31" t="s">
        <v>126</v>
      </c>
      <c r="C34" s="33" t="s">
        <v>127</v>
      </c>
      <c r="D34" s="36">
        <v>2026</v>
      </c>
      <c r="E34" s="34"/>
      <c r="F34" s="35">
        <v>0</v>
      </c>
      <c r="G34" s="35">
        <v>0</v>
      </c>
      <c r="H34" s="35">
        <v>0</v>
      </c>
      <c r="I34" s="35">
        <v>0</v>
      </c>
      <c r="J34" s="35">
        <v>4</v>
      </c>
      <c r="K34" s="25" t="s">
        <v>172</v>
      </c>
      <c r="L34" s="31" t="s">
        <v>206</v>
      </c>
      <c r="M34" s="31" t="s">
        <v>174</v>
      </c>
      <c r="N34" s="25">
        <v>58817.538840000001</v>
      </c>
      <c r="O34" s="25" t="s">
        <v>175</v>
      </c>
      <c r="P34" s="25">
        <v>58817.538840000001</v>
      </c>
      <c r="Q34" s="25" t="s">
        <v>173</v>
      </c>
      <c r="R34" s="25" t="s">
        <v>173</v>
      </c>
      <c r="S34" s="32">
        <v>3</v>
      </c>
      <c r="T34" s="44">
        <v>0</v>
      </c>
      <c r="U34" s="25" t="s">
        <v>171</v>
      </c>
      <c r="V34" s="25" t="s">
        <v>171</v>
      </c>
      <c r="W34" s="25" t="s">
        <v>171</v>
      </c>
      <c r="X34" s="32" t="s">
        <v>171</v>
      </c>
      <c r="Y34" s="44" t="s">
        <v>171</v>
      </c>
      <c r="Z34" s="37" t="s">
        <v>171</v>
      </c>
      <c r="AA34" s="37" t="s">
        <v>171</v>
      </c>
      <c r="AB34" s="37" t="s">
        <v>171</v>
      </c>
      <c r="AC34" s="25" t="str">
        <f t="shared" si="32"/>
        <v>-</v>
      </c>
      <c r="AD34" s="32">
        <v>32514466442</v>
      </c>
      <c r="AE34" s="37" t="s">
        <v>179</v>
      </c>
      <c r="AF34" s="26">
        <v>45688</v>
      </c>
      <c r="AG34" s="26">
        <v>45688</v>
      </c>
      <c r="AH34" s="26">
        <v>45712</v>
      </c>
      <c r="AI34" s="26">
        <v>45723</v>
      </c>
      <c r="AJ34" s="25">
        <v>0</v>
      </c>
      <c r="AK34" s="25">
        <v>0</v>
      </c>
      <c r="AL34" s="25">
        <v>0</v>
      </c>
      <c r="AM34" s="25">
        <v>0</v>
      </c>
      <c r="AN34" s="26" t="s">
        <v>171</v>
      </c>
      <c r="AO34" s="26" t="s">
        <v>171</v>
      </c>
      <c r="AP34" s="26" t="s">
        <v>171</v>
      </c>
      <c r="AQ34" s="26" t="s">
        <v>171</v>
      </c>
      <c r="AR34" s="26" t="s">
        <v>171</v>
      </c>
      <c r="AS34" s="25">
        <v>0</v>
      </c>
      <c r="AT34" s="38" t="s">
        <v>73</v>
      </c>
      <c r="AU34" s="27" t="s">
        <v>68</v>
      </c>
      <c r="AV34" s="41" t="s">
        <v>73</v>
      </c>
      <c r="AW34" s="39">
        <v>0</v>
      </c>
      <c r="AX34" s="39">
        <v>0</v>
      </c>
      <c r="AY34" s="39">
        <f t="shared" si="31"/>
        <v>0</v>
      </c>
      <c r="AZ34" s="65"/>
      <c r="BA34" s="64"/>
      <c r="BB34" s="65"/>
    </row>
    <row r="35" spans="1:54" s="5" customFormat="1" ht="117" customHeight="1" x14ac:dyDescent="0.25">
      <c r="A35" s="28">
        <v>10</v>
      </c>
      <c r="B35" s="31" t="s">
        <v>128</v>
      </c>
      <c r="C35" s="33" t="s">
        <v>129</v>
      </c>
      <c r="D35" s="36">
        <v>2027</v>
      </c>
      <c r="E35" s="34"/>
      <c r="F35" s="35">
        <v>0</v>
      </c>
      <c r="G35" s="35">
        <v>0</v>
      </c>
      <c r="H35" s="35">
        <v>0</v>
      </c>
      <c r="I35" s="35">
        <v>0</v>
      </c>
      <c r="J35" s="35">
        <v>47</v>
      </c>
      <c r="K35" s="25" t="s">
        <v>172</v>
      </c>
      <c r="L35" s="31" t="s">
        <v>193</v>
      </c>
      <c r="M35" s="31" t="s">
        <v>174</v>
      </c>
      <c r="N35" s="25">
        <v>33054.428082291641</v>
      </c>
      <c r="O35" s="25" t="s">
        <v>175</v>
      </c>
      <c r="P35" s="25">
        <v>31506.723000000002</v>
      </c>
      <c r="Q35" s="25" t="s">
        <v>173</v>
      </c>
      <c r="R35" s="25" t="s">
        <v>173</v>
      </c>
      <c r="S35" s="32">
        <v>3</v>
      </c>
      <c r="T35" s="32">
        <v>2</v>
      </c>
      <c r="U35" s="25" t="s">
        <v>194</v>
      </c>
      <c r="V35" s="25" t="s">
        <v>192</v>
      </c>
      <c r="W35" s="25" t="s">
        <v>171</v>
      </c>
      <c r="X35" s="32">
        <v>1</v>
      </c>
      <c r="Y35" s="32">
        <v>31108.421320000001</v>
      </c>
      <c r="Z35" s="37">
        <v>31108.421320000001</v>
      </c>
      <c r="AA35" s="40" t="s">
        <v>191</v>
      </c>
      <c r="AB35" s="40">
        <v>37330.105583999997</v>
      </c>
      <c r="AC35" s="25">
        <f t="shared" si="32"/>
        <v>14942.938090000007</v>
      </c>
      <c r="AD35" s="32">
        <v>32514465277</v>
      </c>
      <c r="AE35" s="37" t="s">
        <v>179</v>
      </c>
      <c r="AF35" s="26">
        <v>45688</v>
      </c>
      <c r="AG35" s="26">
        <v>45688</v>
      </c>
      <c r="AH35" s="26">
        <v>45706</v>
      </c>
      <c r="AI35" s="26">
        <v>45721</v>
      </c>
      <c r="AJ35" s="25">
        <v>0</v>
      </c>
      <c r="AK35" s="25">
        <v>0</v>
      </c>
      <c r="AL35" s="25">
        <v>0</v>
      </c>
      <c r="AM35" s="25">
        <v>0</v>
      </c>
      <c r="AN35" s="26">
        <v>45741</v>
      </c>
      <c r="AO35" s="26">
        <v>45741</v>
      </c>
      <c r="AP35" s="26">
        <v>45741</v>
      </c>
      <c r="AQ35" s="26">
        <v>45741</v>
      </c>
      <c r="AR35" s="26">
        <v>45991</v>
      </c>
      <c r="AS35" s="25">
        <v>0</v>
      </c>
      <c r="AT35" s="38">
        <v>0</v>
      </c>
      <c r="AU35" s="27" t="s">
        <v>65</v>
      </c>
      <c r="AV35" s="41" t="s">
        <v>201</v>
      </c>
      <c r="AW35" s="41">
        <v>37330.105580000003</v>
      </c>
      <c r="AX35" s="39">
        <v>22387.167489999996</v>
      </c>
      <c r="AY35" s="39">
        <f t="shared" si="31"/>
        <v>14942.938090000007</v>
      </c>
      <c r="AZ35" s="65"/>
      <c r="BA35" s="64"/>
      <c r="BB35" s="65"/>
    </row>
    <row r="36" spans="1:54" s="5" customFormat="1" ht="117" customHeight="1" x14ac:dyDescent="0.25">
      <c r="A36" s="28">
        <v>11</v>
      </c>
      <c r="B36" s="31" t="s">
        <v>128</v>
      </c>
      <c r="C36" s="33" t="s">
        <v>129</v>
      </c>
      <c r="D36" s="36">
        <v>2027</v>
      </c>
      <c r="E36" s="34"/>
      <c r="F36" s="35">
        <v>0</v>
      </c>
      <c r="G36" s="35">
        <v>0</v>
      </c>
      <c r="H36" s="35">
        <v>0</v>
      </c>
      <c r="I36" s="35">
        <v>0</v>
      </c>
      <c r="J36" s="35">
        <v>47</v>
      </c>
      <c r="K36" s="25" t="s">
        <v>172</v>
      </c>
      <c r="L36" s="31" t="s">
        <v>202</v>
      </c>
      <c r="M36" s="31" t="s">
        <v>174</v>
      </c>
      <c r="N36" s="25">
        <v>286680.90912999999</v>
      </c>
      <c r="O36" s="25" t="s">
        <v>175</v>
      </c>
      <c r="P36" s="25">
        <v>286680.90899999999</v>
      </c>
      <c r="Q36" s="25" t="s">
        <v>200</v>
      </c>
      <c r="R36" s="25" t="s">
        <v>200</v>
      </c>
      <c r="S36" s="32">
        <v>3</v>
      </c>
      <c r="T36" s="32">
        <v>3</v>
      </c>
      <c r="U36" s="25" t="s">
        <v>196</v>
      </c>
      <c r="V36" s="25" t="s">
        <v>197</v>
      </c>
      <c r="W36" s="86">
        <v>1928364471</v>
      </c>
      <c r="X36" s="32">
        <v>1</v>
      </c>
      <c r="Y36" s="32" t="s">
        <v>195</v>
      </c>
      <c r="Z36" s="37">
        <v>249000</v>
      </c>
      <c r="AA36" s="40" t="s">
        <v>199</v>
      </c>
      <c r="AB36" s="40">
        <v>298800</v>
      </c>
      <c r="AC36" s="25">
        <f t="shared" si="32"/>
        <v>298800</v>
      </c>
      <c r="AD36" s="32">
        <v>32514525550</v>
      </c>
      <c r="AE36" s="37" t="s">
        <v>179</v>
      </c>
      <c r="AF36" s="26">
        <v>45716</v>
      </c>
      <c r="AG36" s="26">
        <v>45706</v>
      </c>
      <c r="AH36" s="26">
        <v>45722</v>
      </c>
      <c r="AI36" s="26">
        <v>45730</v>
      </c>
      <c r="AJ36" s="25">
        <v>0</v>
      </c>
      <c r="AK36" s="25">
        <v>0</v>
      </c>
      <c r="AL36" s="25">
        <v>0</v>
      </c>
      <c r="AM36" s="25">
        <v>0</v>
      </c>
      <c r="AN36" s="26">
        <v>45750</v>
      </c>
      <c r="AO36" s="26">
        <v>45749</v>
      </c>
      <c r="AP36" s="26">
        <v>45750</v>
      </c>
      <c r="AQ36" s="26">
        <v>45749</v>
      </c>
      <c r="AR36" s="26">
        <v>46112</v>
      </c>
      <c r="AS36" s="25">
        <v>0</v>
      </c>
      <c r="AT36" s="38">
        <v>0</v>
      </c>
      <c r="AU36" s="27" t="s">
        <v>65</v>
      </c>
      <c r="AV36" s="41" t="s">
        <v>198</v>
      </c>
      <c r="AW36" s="41">
        <v>298800</v>
      </c>
      <c r="AX36" s="39">
        <v>0</v>
      </c>
      <c r="AY36" s="39">
        <f>AW36-AX36</f>
        <v>298800</v>
      </c>
      <c r="AZ36" s="65"/>
      <c r="BA36" s="64"/>
      <c r="BB36" s="65"/>
    </row>
    <row r="37" spans="1:54" s="5" customFormat="1" ht="117" customHeight="1" x14ac:dyDescent="0.25">
      <c r="A37" s="28">
        <v>12</v>
      </c>
      <c r="B37" s="31" t="s">
        <v>78</v>
      </c>
      <c r="C37" s="33" t="s">
        <v>86</v>
      </c>
      <c r="D37" s="36">
        <v>2026</v>
      </c>
      <c r="E37" s="34"/>
      <c r="F37" s="35">
        <v>0</v>
      </c>
      <c r="G37" s="35">
        <v>0</v>
      </c>
      <c r="H37" s="35">
        <v>0</v>
      </c>
      <c r="I37" s="35">
        <v>0</v>
      </c>
      <c r="J37" s="35">
        <v>3</v>
      </c>
      <c r="K37" s="25" t="s">
        <v>204</v>
      </c>
      <c r="L37" s="31" t="s">
        <v>205</v>
      </c>
      <c r="M37" s="31" t="s">
        <v>174</v>
      </c>
      <c r="N37" s="25">
        <v>924.20506</v>
      </c>
      <c r="O37" s="25" t="s">
        <v>175</v>
      </c>
      <c r="P37" s="25">
        <v>924.20506</v>
      </c>
      <c r="Q37" s="25" t="s">
        <v>178</v>
      </c>
      <c r="R37" s="25" t="s">
        <v>178</v>
      </c>
      <c r="S37" s="32">
        <v>3</v>
      </c>
      <c r="T37" s="32">
        <v>1</v>
      </c>
      <c r="U37" s="25" t="s">
        <v>199</v>
      </c>
      <c r="V37" s="25">
        <v>924.20506</v>
      </c>
      <c r="W37" s="25">
        <v>0</v>
      </c>
      <c r="X37" s="32">
        <v>1</v>
      </c>
      <c r="Y37" s="32">
        <v>924.20506</v>
      </c>
      <c r="Z37" s="37">
        <v>924.20506</v>
      </c>
      <c r="AA37" s="40" t="s">
        <v>199</v>
      </c>
      <c r="AB37" s="40">
        <v>1109.0460719999999</v>
      </c>
      <c r="AC37" s="25">
        <f t="shared" si="32"/>
        <v>1109.0460719999999</v>
      </c>
      <c r="AD37" s="32">
        <v>32514567936</v>
      </c>
      <c r="AE37" s="37" t="s">
        <v>179</v>
      </c>
      <c r="AF37" s="26">
        <v>45716</v>
      </c>
      <c r="AG37" s="26">
        <v>45716</v>
      </c>
      <c r="AH37" s="26">
        <v>45727</v>
      </c>
      <c r="AI37" s="26">
        <v>45734</v>
      </c>
      <c r="AJ37" s="25">
        <v>0</v>
      </c>
      <c r="AK37" s="25">
        <v>0</v>
      </c>
      <c r="AL37" s="25">
        <v>0</v>
      </c>
      <c r="AM37" s="25">
        <v>0</v>
      </c>
      <c r="AN37" s="26">
        <v>45754</v>
      </c>
      <c r="AO37" s="26">
        <v>45749</v>
      </c>
      <c r="AP37" s="26">
        <v>45754</v>
      </c>
      <c r="AQ37" s="26">
        <v>45749</v>
      </c>
      <c r="AR37" s="26">
        <v>45777</v>
      </c>
      <c r="AS37" s="25">
        <v>0</v>
      </c>
      <c r="AT37" s="38">
        <v>0</v>
      </c>
      <c r="AU37" s="27" t="s">
        <v>78</v>
      </c>
      <c r="AV37" s="41" t="s">
        <v>203</v>
      </c>
      <c r="AW37" s="39">
        <v>1109.0460700000001</v>
      </c>
      <c r="AX37" s="39">
        <v>0</v>
      </c>
      <c r="AY37" s="39">
        <f t="shared" si="31"/>
        <v>1109.0460700000001</v>
      </c>
      <c r="AZ37" s="65"/>
      <c r="BA37" s="64"/>
      <c r="BB37" s="65"/>
    </row>
    <row r="38" spans="1:54" s="14" customFormat="1" ht="172.5" customHeight="1" x14ac:dyDescent="0.25">
      <c r="A38" s="42">
        <v>13</v>
      </c>
      <c r="B38" s="31" t="s">
        <v>120</v>
      </c>
      <c r="C38" s="33" t="s">
        <v>121</v>
      </c>
      <c r="D38" s="36">
        <v>2028</v>
      </c>
      <c r="E38" s="43"/>
      <c r="F38" s="35">
        <v>0</v>
      </c>
      <c r="G38" s="35">
        <v>0</v>
      </c>
      <c r="H38" s="35">
        <v>0</v>
      </c>
      <c r="I38" s="35">
        <v>0</v>
      </c>
      <c r="J38" s="35">
        <v>35</v>
      </c>
      <c r="K38" s="44" t="s">
        <v>172</v>
      </c>
      <c r="L38" s="31" t="s">
        <v>186</v>
      </c>
      <c r="M38" s="31" t="s">
        <v>174</v>
      </c>
      <c r="N38" s="44">
        <v>39860.603000000003</v>
      </c>
      <c r="O38" s="44" t="s">
        <v>175</v>
      </c>
      <c r="P38" s="44">
        <v>39860.603000000003</v>
      </c>
      <c r="Q38" s="44" t="s">
        <v>173</v>
      </c>
      <c r="R38" s="44" t="s">
        <v>173</v>
      </c>
      <c r="S38" s="45">
        <v>3</v>
      </c>
      <c r="T38" s="45">
        <v>3</v>
      </c>
      <c r="U38" s="44" t="s">
        <v>221</v>
      </c>
      <c r="V38" s="44" t="s">
        <v>222</v>
      </c>
      <c r="W38" s="44">
        <v>0</v>
      </c>
      <c r="X38" s="45">
        <v>1</v>
      </c>
      <c r="Y38" s="45" t="s">
        <v>223</v>
      </c>
      <c r="Z38" s="40">
        <v>39860.603000000003</v>
      </c>
      <c r="AA38" s="40" t="s">
        <v>212</v>
      </c>
      <c r="AB38" s="40">
        <v>47832.723600000005</v>
      </c>
      <c r="AC38" s="44">
        <f>IFERROR(IF(AX38=0,AB38,AY38),0)</f>
        <v>24659.303150000003</v>
      </c>
      <c r="AD38" s="45">
        <v>32514764881</v>
      </c>
      <c r="AE38" s="40" t="s">
        <v>179</v>
      </c>
      <c r="AF38" s="46">
        <v>45777</v>
      </c>
      <c r="AG38" s="46">
        <v>45767</v>
      </c>
      <c r="AH38" s="46">
        <v>45783</v>
      </c>
      <c r="AI38" s="46">
        <v>45811</v>
      </c>
      <c r="AJ38" s="44">
        <v>0</v>
      </c>
      <c r="AK38" s="44">
        <v>0</v>
      </c>
      <c r="AL38" s="44">
        <v>0</v>
      </c>
      <c r="AM38" s="44">
        <v>0</v>
      </c>
      <c r="AN38" s="46">
        <v>45831</v>
      </c>
      <c r="AO38" s="46">
        <v>45834</v>
      </c>
      <c r="AP38" s="46">
        <v>45831</v>
      </c>
      <c r="AQ38" s="46">
        <v>45831</v>
      </c>
      <c r="AR38" s="46">
        <v>46022</v>
      </c>
      <c r="AS38" s="44">
        <v>0</v>
      </c>
      <c r="AT38" s="38">
        <v>0</v>
      </c>
      <c r="AU38" s="48" t="s">
        <v>59</v>
      </c>
      <c r="AV38" s="41" t="s">
        <v>224</v>
      </c>
      <c r="AW38" s="41">
        <v>47832.723600000005</v>
      </c>
      <c r="AX38" s="41">
        <v>23173.420450000001</v>
      </c>
      <c r="AY38" s="41">
        <f t="shared" si="31"/>
        <v>24659.303150000003</v>
      </c>
      <c r="AZ38" s="65"/>
      <c r="BA38" s="63"/>
      <c r="BB38" s="65"/>
    </row>
    <row r="39" spans="1:54" s="14" customFormat="1" ht="172.5" customHeight="1" x14ac:dyDescent="0.25">
      <c r="A39" s="42">
        <v>14</v>
      </c>
      <c r="B39" s="31" t="s">
        <v>130</v>
      </c>
      <c r="C39" s="33" t="s">
        <v>131</v>
      </c>
      <c r="D39" s="36">
        <v>2025</v>
      </c>
      <c r="E39" s="43"/>
      <c r="F39" s="35">
        <v>0</v>
      </c>
      <c r="G39" s="35">
        <v>0</v>
      </c>
      <c r="H39" s="35">
        <v>0</v>
      </c>
      <c r="I39" s="35">
        <v>0</v>
      </c>
      <c r="J39" s="35">
        <v>8</v>
      </c>
      <c r="K39" s="44" t="s">
        <v>226</v>
      </c>
      <c r="L39" s="31" t="s">
        <v>225</v>
      </c>
      <c r="M39" s="31" t="s">
        <v>174</v>
      </c>
      <c r="N39" s="44">
        <v>25619.94</v>
      </c>
      <c r="O39" s="44" t="s">
        <v>175</v>
      </c>
      <c r="P39" s="44">
        <v>25619.94</v>
      </c>
      <c r="Q39" s="44" t="s">
        <v>173</v>
      </c>
      <c r="R39" s="44" t="s">
        <v>173</v>
      </c>
      <c r="S39" s="45">
        <v>3</v>
      </c>
      <c r="T39" s="45">
        <v>1</v>
      </c>
      <c r="U39" s="44" t="s">
        <v>180</v>
      </c>
      <c r="V39" s="44">
        <v>25619.94</v>
      </c>
      <c r="W39" s="44">
        <v>0</v>
      </c>
      <c r="X39" s="45">
        <v>1</v>
      </c>
      <c r="Y39" s="45">
        <v>25619.94</v>
      </c>
      <c r="Z39" s="40">
        <v>25619.94</v>
      </c>
      <c r="AA39" s="40" t="s">
        <v>180</v>
      </c>
      <c r="AB39" s="40">
        <v>30743.927999999996</v>
      </c>
      <c r="AC39" s="44">
        <f t="shared" si="32"/>
        <v>30743.927999999996</v>
      </c>
      <c r="AD39" s="45">
        <v>32514765571</v>
      </c>
      <c r="AE39" s="40" t="s">
        <v>179</v>
      </c>
      <c r="AF39" s="46">
        <v>45777</v>
      </c>
      <c r="AG39" s="46">
        <v>45768</v>
      </c>
      <c r="AH39" s="46">
        <v>45789</v>
      </c>
      <c r="AI39" s="46">
        <v>45796</v>
      </c>
      <c r="AJ39" s="44">
        <v>0</v>
      </c>
      <c r="AK39" s="44">
        <v>0</v>
      </c>
      <c r="AL39" s="44">
        <v>0</v>
      </c>
      <c r="AM39" s="44">
        <v>0</v>
      </c>
      <c r="AN39" s="46">
        <v>45816</v>
      </c>
      <c r="AO39" s="46">
        <v>45814</v>
      </c>
      <c r="AP39" s="46">
        <v>45814</v>
      </c>
      <c r="AQ39" s="46">
        <v>45814</v>
      </c>
      <c r="AR39" s="46">
        <v>45991</v>
      </c>
      <c r="AS39" s="44">
        <v>0</v>
      </c>
      <c r="AT39" s="47">
        <v>0</v>
      </c>
      <c r="AU39" s="48" t="s">
        <v>213</v>
      </c>
      <c r="AV39" s="41" t="s">
        <v>227</v>
      </c>
      <c r="AW39" s="41">
        <v>30743.927999999996</v>
      </c>
      <c r="AX39" s="41">
        <v>0</v>
      </c>
      <c r="AY39" s="41">
        <f t="shared" si="31"/>
        <v>30743.927999999996</v>
      </c>
      <c r="AZ39" s="65"/>
      <c r="BA39" s="63"/>
      <c r="BB39" s="65"/>
    </row>
    <row r="40" spans="1:54" s="14" customFormat="1" ht="172.5" customHeight="1" x14ac:dyDescent="0.25">
      <c r="A40" s="42">
        <v>15</v>
      </c>
      <c r="B40" s="31" t="s">
        <v>132</v>
      </c>
      <c r="C40" s="33" t="s">
        <v>133</v>
      </c>
      <c r="D40" s="36">
        <v>2026</v>
      </c>
      <c r="E40" s="43"/>
      <c r="F40" s="35">
        <v>0</v>
      </c>
      <c r="G40" s="35">
        <v>0</v>
      </c>
      <c r="H40" s="35">
        <v>0</v>
      </c>
      <c r="I40" s="35">
        <v>0</v>
      </c>
      <c r="J40" s="35">
        <v>4</v>
      </c>
      <c r="K40" s="44" t="s">
        <v>172</v>
      </c>
      <c r="L40" s="31" t="s">
        <v>232</v>
      </c>
      <c r="M40" s="31" t="s">
        <v>174</v>
      </c>
      <c r="N40" s="44">
        <v>20065.849999999999</v>
      </c>
      <c r="O40" s="44" t="s">
        <v>175</v>
      </c>
      <c r="P40" s="44">
        <v>20065.849999999999</v>
      </c>
      <c r="Q40" s="44" t="s">
        <v>173</v>
      </c>
      <c r="R40" s="44" t="s">
        <v>173</v>
      </c>
      <c r="S40" s="45">
        <v>3</v>
      </c>
      <c r="T40" s="45">
        <v>2</v>
      </c>
      <c r="U40" s="44" t="s">
        <v>231</v>
      </c>
      <c r="V40" s="44" t="s">
        <v>228</v>
      </c>
      <c r="W40" s="44" t="s">
        <v>171</v>
      </c>
      <c r="X40" s="45">
        <v>1</v>
      </c>
      <c r="Y40" s="45" t="s">
        <v>230</v>
      </c>
      <c r="Z40" s="40">
        <v>18239.367770000001</v>
      </c>
      <c r="AA40" s="40" t="s">
        <v>229</v>
      </c>
      <c r="AB40" s="40">
        <v>21887.241323999999</v>
      </c>
      <c r="AC40" s="44">
        <f t="shared" si="32"/>
        <v>21887.241323999999</v>
      </c>
      <c r="AD40" s="45">
        <v>32514770624</v>
      </c>
      <c r="AE40" s="40" t="s">
        <v>187</v>
      </c>
      <c r="AF40" s="46">
        <v>45777</v>
      </c>
      <c r="AG40" s="46">
        <v>45769</v>
      </c>
      <c r="AH40" s="46">
        <v>45789</v>
      </c>
      <c r="AI40" s="46">
        <v>45806</v>
      </c>
      <c r="AJ40" s="44">
        <v>0</v>
      </c>
      <c r="AK40" s="44">
        <v>0</v>
      </c>
      <c r="AL40" s="44">
        <v>0</v>
      </c>
      <c r="AM40" s="44">
        <v>0</v>
      </c>
      <c r="AN40" s="46">
        <v>45826</v>
      </c>
      <c r="AO40" s="46">
        <v>45826</v>
      </c>
      <c r="AP40" s="46">
        <v>45826</v>
      </c>
      <c r="AQ40" s="46">
        <v>45826</v>
      </c>
      <c r="AR40" s="46">
        <v>45991</v>
      </c>
      <c r="AS40" s="44">
        <v>0</v>
      </c>
      <c r="AT40" s="47">
        <v>0</v>
      </c>
      <c r="AU40" s="48" t="s">
        <v>214</v>
      </c>
      <c r="AV40" s="41" t="s">
        <v>237</v>
      </c>
      <c r="AW40" s="41">
        <v>21887.241549999999</v>
      </c>
      <c r="AX40" s="41">
        <v>0</v>
      </c>
      <c r="AY40" s="41">
        <f t="shared" si="31"/>
        <v>21887.241549999999</v>
      </c>
      <c r="AZ40" s="65"/>
      <c r="BA40" s="63"/>
      <c r="BB40" s="65"/>
    </row>
    <row r="41" spans="1:54" s="14" customFormat="1" ht="172.5" customHeight="1" x14ac:dyDescent="0.25">
      <c r="A41" s="42">
        <v>16</v>
      </c>
      <c r="B41" s="31" t="s">
        <v>134</v>
      </c>
      <c r="C41" s="33" t="s">
        <v>135</v>
      </c>
      <c r="D41" s="36">
        <v>2025</v>
      </c>
      <c r="E41" s="43"/>
      <c r="F41" s="35">
        <v>0</v>
      </c>
      <c r="G41" s="35">
        <v>0</v>
      </c>
      <c r="H41" s="35">
        <v>0</v>
      </c>
      <c r="I41" s="35">
        <v>0</v>
      </c>
      <c r="J41" s="35">
        <v>8</v>
      </c>
      <c r="K41" s="44" t="s">
        <v>234</v>
      </c>
      <c r="L41" s="31" t="s">
        <v>233</v>
      </c>
      <c r="M41" s="31" t="s">
        <v>174</v>
      </c>
      <c r="N41" s="44">
        <v>271.85332</v>
      </c>
      <c r="O41" s="44" t="s">
        <v>175</v>
      </c>
      <c r="P41" s="44">
        <v>271.85332</v>
      </c>
      <c r="Q41" s="44" t="s">
        <v>173</v>
      </c>
      <c r="R41" s="44" t="s">
        <v>173</v>
      </c>
      <c r="S41" s="45">
        <v>3</v>
      </c>
      <c r="T41" s="45">
        <v>1</v>
      </c>
      <c r="U41" s="44" t="s">
        <v>236</v>
      </c>
      <c r="V41" s="44">
        <v>186.24</v>
      </c>
      <c r="W41" s="44">
        <v>0</v>
      </c>
      <c r="X41" s="45">
        <v>1</v>
      </c>
      <c r="Y41" s="45">
        <v>186.24</v>
      </c>
      <c r="Z41" s="40">
        <v>186.24</v>
      </c>
      <c r="AA41" s="40" t="s">
        <v>236</v>
      </c>
      <c r="AB41" s="40">
        <v>223.488</v>
      </c>
      <c r="AC41" s="44">
        <f t="shared" si="32"/>
        <v>0</v>
      </c>
      <c r="AD41" s="45">
        <v>32514789028</v>
      </c>
      <c r="AE41" s="40" t="s">
        <v>179</v>
      </c>
      <c r="AF41" s="46">
        <v>45777</v>
      </c>
      <c r="AG41" s="46">
        <v>45772</v>
      </c>
      <c r="AH41" s="46">
        <v>45784</v>
      </c>
      <c r="AI41" s="46">
        <v>45797</v>
      </c>
      <c r="AJ41" s="44">
        <v>0</v>
      </c>
      <c r="AK41" s="44">
        <v>0</v>
      </c>
      <c r="AL41" s="44">
        <v>0</v>
      </c>
      <c r="AM41" s="44">
        <v>0</v>
      </c>
      <c r="AN41" s="46">
        <v>45817</v>
      </c>
      <c r="AO41" s="46">
        <v>45810</v>
      </c>
      <c r="AP41" s="46">
        <v>45817</v>
      </c>
      <c r="AQ41" s="46">
        <v>45810</v>
      </c>
      <c r="AR41" s="46">
        <v>45838</v>
      </c>
      <c r="AS41" s="44">
        <v>0</v>
      </c>
      <c r="AT41" s="47">
        <v>0</v>
      </c>
      <c r="AU41" s="48" t="s">
        <v>134</v>
      </c>
      <c r="AV41" s="41" t="s">
        <v>235</v>
      </c>
      <c r="AW41" s="41">
        <v>223.488</v>
      </c>
      <c r="AX41" s="41">
        <v>223.488</v>
      </c>
      <c r="AY41" s="41">
        <f t="shared" si="31"/>
        <v>0</v>
      </c>
      <c r="AZ41" s="65"/>
      <c r="BA41" s="63"/>
      <c r="BB41" s="65"/>
    </row>
    <row r="42" spans="1:54" s="14" customFormat="1" ht="172.5" customHeight="1" x14ac:dyDescent="0.25">
      <c r="A42" s="42">
        <v>17</v>
      </c>
      <c r="B42" s="31" t="s">
        <v>79</v>
      </c>
      <c r="C42" s="33" t="s">
        <v>136</v>
      </c>
      <c r="D42" s="36">
        <v>2025</v>
      </c>
      <c r="E42" s="43"/>
      <c r="F42" s="35">
        <v>0</v>
      </c>
      <c r="G42" s="35">
        <v>0</v>
      </c>
      <c r="H42" s="35">
        <v>0</v>
      </c>
      <c r="I42" s="35">
        <v>0</v>
      </c>
      <c r="J42" s="35">
        <v>4</v>
      </c>
      <c r="K42" s="44" t="s">
        <v>234</v>
      </c>
      <c r="L42" s="31" t="s">
        <v>233</v>
      </c>
      <c r="M42" s="31" t="s">
        <v>174</v>
      </c>
      <c r="N42" s="44">
        <v>271.85332</v>
      </c>
      <c r="O42" s="44" t="s">
        <v>175</v>
      </c>
      <c r="P42" s="44">
        <v>271.85332</v>
      </c>
      <c r="Q42" s="44" t="s">
        <v>173</v>
      </c>
      <c r="R42" s="44" t="s">
        <v>173</v>
      </c>
      <c r="S42" s="45">
        <v>3</v>
      </c>
      <c r="T42" s="45">
        <v>1</v>
      </c>
      <c r="U42" s="44" t="s">
        <v>236</v>
      </c>
      <c r="V42" s="44">
        <v>85.6</v>
      </c>
      <c r="W42" s="44">
        <v>0</v>
      </c>
      <c r="X42" s="45">
        <v>1</v>
      </c>
      <c r="Y42" s="45">
        <v>85.6</v>
      </c>
      <c r="Z42" s="40">
        <v>85.6</v>
      </c>
      <c r="AA42" s="40" t="s">
        <v>236</v>
      </c>
      <c r="AB42" s="40">
        <v>102.71999999999998</v>
      </c>
      <c r="AC42" s="44">
        <f t="shared" si="32"/>
        <v>0</v>
      </c>
      <c r="AD42" s="45">
        <v>32514789028</v>
      </c>
      <c r="AE42" s="40" t="s">
        <v>179</v>
      </c>
      <c r="AF42" s="46">
        <v>45777</v>
      </c>
      <c r="AG42" s="46">
        <v>45772</v>
      </c>
      <c r="AH42" s="46">
        <v>45784</v>
      </c>
      <c r="AI42" s="46">
        <v>45797</v>
      </c>
      <c r="AJ42" s="44">
        <v>0</v>
      </c>
      <c r="AK42" s="44">
        <v>0</v>
      </c>
      <c r="AL42" s="44">
        <v>0</v>
      </c>
      <c r="AM42" s="44">
        <v>0</v>
      </c>
      <c r="AN42" s="46">
        <v>45817</v>
      </c>
      <c r="AO42" s="46">
        <v>45810</v>
      </c>
      <c r="AP42" s="46">
        <v>45817</v>
      </c>
      <c r="AQ42" s="46">
        <v>45810</v>
      </c>
      <c r="AR42" s="46">
        <v>45838</v>
      </c>
      <c r="AS42" s="44">
        <v>0</v>
      </c>
      <c r="AT42" s="47">
        <v>0</v>
      </c>
      <c r="AU42" s="48" t="s">
        <v>79</v>
      </c>
      <c r="AV42" s="41" t="s">
        <v>235</v>
      </c>
      <c r="AW42" s="41">
        <v>102.72</v>
      </c>
      <c r="AX42" s="41">
        <v>102.72</v>
      </c>
      <c r="AY42" s="41">
        <f t="shared" si="31"/>
        <v>0</v>
      </c>
      <c r="AZ42" s="65"/>
      <c r="BA42" s="63"/>
      <c r="BB42" s="65"/>
    </row>
    <row r="43" spans="1:54" s="14" customFormat="1" ht="172.5" customHeight="1" x14ac:dyDescent="0.25">
      <c r="A43" s="42">
        <v>18</v>
      </c>
      <c r="B43" s="31" t="s">
        <v>137</v>
      </c>
      <c r="C43" s="33" t="s">
        <v>138</v>
      </c>
      <c r="D43" s="36">
        <v>2026</v>
      </c>
      <c r="E43" s="43"/>
      <c r="F43" s="35">
        <v>0</v>
      </c>
      <c r="G43" s="35">
        <v>0</v>
      </c>
      <c r="H43" s="35">
        <v>0</v>
      </c>
      <c r="I43" s="35">
        <v>0</v>
      </c>
      <c r="J43" s="35">
        <v>1</v>
      </c>
      <c r="K43" s="44" t="s">
        <v>172</v>
      </c>
      <c r="L43" s="31" t="s">
        <v>238</v>
      </c>
      <c r="M43" s="31" t="s">
        <v>174</v>
      </c>
      <c r="N43" s="44">
        <v>3205.3747899999998</v>
      </c>
      <c r="O43" s="44" t="s">
        <v>175</v>
      </c>
      <c r="P43" s="44">
        <v>3205.3747899999998</v>
      </c>
      <c r="Q43" s="44" t="s">
        <v>178</v>
      </c>
      <c r="R43" s="44" t="s">
        <v>178</v>
      </c>
      <c r="S43" s="45">
        <v>3</v>
      </c>
      <c r="T43" s="45">
        <v>1</v>
      </c>
      <c r="U43" s="44" t="s">
        <v>180</v>
      </c>
      <c r="V43" s="44">
        <v>3205.3747899999998</v>
      </c>
      <c r="W43" s="44" t="s">
        <v>171</v>
      </c>
      <c r="X43" s="45">
        <v>1</v>
      </c>
      <c r="Y43" s="45">
        <v>3205.3747899999998</v>
      </c>
      <c r="Z43" s="40">
        <v>3205.3747899999998</v>
      </c>
      <c r="AA43" s="40" t="s">
        <v>180</v>
      </c>
      <c r="AB43" s="40">
        <v>3846.4497479999995</v>
      </c>
      <c r="AC43" s="44">
        <f t="shared" si="32"/>
        <v>3846.4497479999995</v>
      </c>
      <c r="AD43" s="45">
        <v>32514791985</v>
      </c>
      <c r="AE43" s="40" t="s">
        <v>187</v>
      </c>
      <c r="AF43" s="46">
        <v>45777</v>
      </c>
      <c r="AG43" s="46">
        <v>45772</v>
      </c>
      <c r="AH43" s="46">
        <v>45791</v>
      </c>
      <c r="AI43" s="46">
        <v>45800</v>
      </c>
      <c r="AJ43" s="44">
        <v>0</v>
      </c>
      <c r="AK43" s="44">
        <v>0</v>
      </c>
      <c r="AL43" s="44">
        <v>0</v>
      </c>
      <c r="AM43" s="44">
        <v>0</v>
      </c>
      <c r="AN43" s="46">
        <v>45820</v>
      </c>
      <c r="AO43" s="46">
        <v>45814</v>
      </c>
      <c r="AP43" s="46">
        <v>45820</v>
      </c>
      <c r="AQ43" s="46">
        <v>45814</v>
      </c>
      <c r="AR43" s="46">
        <v>45930</v>
      </c>
      <c r="AS43" s="44">
        <v>0</v>
      </c>
      <c r="AT43" s="47">
        <v>0</v>
      </c>
      <c r="AU43" s="48" t="s">
        <v>215</v>
      </c>
      <c r="AV43" s="41" t="s">
        <v>241</v>
      </c>
      <c r="AW43" s="41">
        <v>3846.4497500000002</v>
      </c>
      <c r="AX43" s="41">
        <v>0</v>
      </c>
      <c r="AY43" s="41">
        <f t="shared" si="31"/>
        <v>3846.4497500000002</v>
      </c>
      <c r="AZ43" s="65"/>
      <c r="BA43" s="63"/>
      <c r="BB43" s="65"/>
    </row>
    <row r="44" spans="1:54" s="14" customFormat="1" ht="172.5" customHeight="1" x14ac:dyDescent="0.25">
      <c r="A44" s="42">
        <v>19</v>
      </c>
      <c r="B44" s="31" t="s">
        <v>130</v>
      </c>
      <c r="C44" s="33" t="s">
        <v>131</v>
      </c>
      <c r="D44" s="36">
        <v>2025</v>
      </c>
      <c r="E44" s="43"/>
      <c r="F44" s="35">
        <v>0</v>
      </c>
      <c r="G44" s="35">
        <v>0</v>
      </c>
      <c r="H44" s="35">
        <v>0</v>
      </c>
      <c r="I44" s="35">
        <v>0</v>
      </c>
      <c r="J44" s="35">
        <v>8</v>
      </c>
      <c r="K44" s="44" t="s">
        <v>204</v>
      </c>
      <c r="L44" s="31" t="s">
        <v>239</v>
      </c>
      <c r="M44" s="31" t="s">
        <v>174</v>
      </c>
      <c r="N44" s="44">
        <v>1430</v>
      </c>
      <c r="O44" s="44" t="s">
        <v>175</v>
      </c>
      <c r="P44" s="44">
        <v>1430</v>
      </c>
      <c r="Q44" s="44" t="s">
        <v>178</v>
      </c>
      <c r="R44" s="44" t="s">
        <v>178</v>
      </c>
      <c r="S44" s="45">
        <v>3</v>
      </c>
      <c r="T44" s="45">
        <v>1</v>
      </c>
      <c r="U44" s="44" t="s">
        <v>240</v>
      </c>
      <c r="V44" s="44">
        <v>1416.6666700000001</v>
      </c>
      <c r="W44" s="44">
        <v>0</v>
      </c>
      <c r="X44" s="45">
        <v>1</v>
      </c>
      <c r="Y44" s="45">
        <v>1416.6666700000001</v>
      </c>
      <c r="Z44" s="40">
        <v>1416.6666700000001</v>
      </c>
      <c r="AA44" s="40" t="s">
        <v>240</v>
      </c>
      <c r="AB44" s="40">
        <v>1700.000004</v>
      </c>
      <c r="AC44" s="44">
        <f t="shared" si="32"/>
        <v>1700.000004</v>
      </c>
      <c r="AD44" s="45">
        <v>32514794542</v>
      </c>
      <c r="AE44" s="40" t="s">
        <v>179</v>
      </c>
      <c r="AF44" s="46">
        <v>45777</v>
      </c>
      <c r="AG44" s="46">
        <v>45775</v>
      </c>
      <c r="AH44" s="46">
        <v>45799</v>
      </c>
      <c r="AI44" s="46">
        <v>45807</v>
      </c>
      <c r="AJ44" s="44">
        <v>0</v>
      </c>
      <c r="AK44" s="44">
        <v>0</v>
      </c>
      <c r="AL44" s="44">
        <v>0</v>
      </c>
      <c r="AM44" s="44">
        <v>0</v>
      </c>
      <c r="AN44" s="46">
        <v>45827</v>
      </c>
      <c r="AO44" s="46">
        <v>45826</v>
      </c>
      <c r="AP44" s="46">
        <v>45827</v>
      </c>
      <c r="AQ44" s="46">
        <v>45826</v>
      </c>
      <c r="AR44" s="46">
        <v>45991</v>
      </c>
      <c r="AS44" s="44">
        <v>0</v>
      </c>
      <c r="AT44" s="47">
        <v>0</v>
      </c>
      <c r="AU44" s="48" t="s">
        <v>213</v>
      </c>
      <c r="AV44" s="41" t="s">
        <v>245</v>
      </c>
      <c r="AW44" s="41">
        <v>1700</v>
      </c>
      <c r="AX44" s="41">
        <v>0</v>
      </c>
      <c r="AY44" s="41">
        <f t="shared" si="31"/>
        <v>1700</v>
      </c>
      <c r="AZ44" s="65"/>
      <c r="BA44" s="63"/>
      <c r="BB44" s="65"/>
    </row>
    <row r="45" spans="1:54" s="14" customFormat="1" ht="172.5" customHeight="1" x14ac:dyDescent="0.25">
      <c r="A45" s="42">
        <v>20</v>
      </c>
      <c r="B45" s="31" t="s">
        <v>80</v>
      </c>
      <c r="C45" s="33" t="s">
        <v>139</v>
      </c>
      <c r="D45" s="36">
        <v>2030</v>
      </c>
      <c r="E45" s="43"/>
      <c r="F45" s="35">
        <v>0</v>
      </c>
      <c r="G45" s="35">
        <v>0</v>
      </c>
      <c r="H45" s="35">
        <v>0</v>
      </c>
      <c r="I45" s="35">
        <v>0</v>
      </c>
      <c r="J45" s="35">
        <v>37</v>
      </c>
      <c r="K45" s="44" t="s">
        <v>234</v>
      </c>
      <c r="L45" s="31" t="s">
        <v>242</v>
      </c>
      <c r="M45" s="31" t="s">
        <v>174</v>
      </c>
      <c r="N45" s="44">
        <v>107.42400000000001</v>
      </c>
      <c r="O45" s="44" t="s">
        <v>175</v>
      </c>
      <c r="P45" s="44">
        <v>107.42400000000001</v>
      </c>
      <c r="Q45" s="44" t="s">
        <v>200</v>
      </c>
      <c r="R45" s="44" t="s">
        <v>200</v>
      </c>
      <c r="S45" s="45">
        <v>3</v>
      </c>
      <c r="T45" s="45">
        <v>1</v>
      </c>
      <c r="U45" s="44" t="s">
        <v>244</v>
      </c>
      <c r="V45" s="44">
        <v>107.355</v>
      </c>
      <c r="W45" s="44">
        <v>0</v>
      </c>
      <c r="X45" s="45">
        <v>1</v>
      </c>
      <c r="Y45" s="45">
        <v>107.355</v>
      </c>
      <c r="Z45" s="40">
        <v>107.355</v>
      </c>
      <c r="AA45" s="40" t="s">
        <v>244</v>
      </c>
      <c r="AB45" s="40">
        <v>128.82599999999999</v>
      </c>
      <c r="AC45" s="44">
        <f t="shared" si="32"/>
        <v>124.08</v>
      </c>
      <c r="AD45" s="45">
        <v>32514805158</v>
      </c>
      <c r="AE45" s="40" t="s">
        <v>187</v>
      </c>
      <c r="AF45" s="46">
        <v>45777</v>
      </c>
      <c r="AG45" s="46">
        <v>45777</v>
      </c>
      <c r="AH45" s="46">
        <v>45789</v>
      </c>
      <c r="AI45" s="46">
        <v>45797</v>
      </c>
      <c r="AJ45" s="44">
        <v>0</v>
      </c>
      <c r="AK45" s="44">
        <v>0</v>
      </c>
      <c r="AL45" s="44">
        <v>0</v>
      </c>
      <c r="AM45" s="44">
        <v>0</v>
      </c>
      <c r="AN45" s="46">
        <v>45817</v>
      </c>
      <c r="AO45" s="46">
        <v>45810</v>
      </c>
      <c r="AP45" s="46">
        <v>45817</v>
      </c>
      <c r="AQ45" s="46">
        <v>45810</v>
      </c>
      <c r="AR45" s="46">
        <v>45838</v>
      </c>
      <c r="AS45" s="44">
        <v>0</v>
      </c>
      <c r="AT45" s="47">
        <v>0</v>
      </c>
      <c r="AU45" s="48" t="s">
        <v>80</v>
      </c>
      <c r="AV45" s="41" t="s">
        <v>243</v>
      </c>
      <c r="AW45" s="41">
        <v>128.82599999999999</v>
      </c>
      <c r="AX45" s="41">
        <v>4.7460000000000004</v>
      </c>
      <c r="AY45" s="41">
        <f t="shared" si="31"/>
        <v>124.08</v>
      </c>
      <c r="AZ45" s="65"/>
      <c r="BA45" s="63"/>
      <c r="BB45" s="65"/>
    </row>
    <row r="46" spans="1:54" s="14" customFormat="1" ht="172.5" customHeight="1" x14ac:dyDescent="0.25">
      <c r="A46" s="42">
        <v>21</v>
      </c>
      <c r="B46" s="31" t="s">
        <v>140</v>
      </c>
      <c r="C46" s="33" t="s">
        <v>141</v>
      </c>
      <c r="D46" s="36">
        <v>2027</v>
      </c>
      <c r="E46" s="43"/>
      <c r="F46" s="35">
        <v>0</v>
      </c>
      <c r="G46" s="35">
        <v>0</v>
      </c>
      <c r="H46" s="35">
        <v>0</v>
      </c>
      <c r="I46" s="35">
        <v>0</v>
      </c>
      <c r="J46" s="35">
        <v>26</v>
      </c>
      <c r="K46" s="44" t="s">
        <v>250</v>
      </c>
      <c r="L46" s="31" t="s">
        <v>247</v>
      </c>
      <c r="M46" s="31" t="s">
        <v>174</v>
      </c>
      <c r="N46" s="44">
        <v>82686.475340000005</v>
      </c>
      <c r="O46" s="44" t="s">
        <v>175</v>
      </c>
      <c r="P46" s="44">
        <v>82686.475340000005</v>
      </c>
      <c r="Q46" s="44" t="s">
        <v>173</v>
      </c>
      <c r="R46" s="44" t="s">
        <v>173</v>
      </c>
      <c r="S46" s="45">
        <v>3</v>
      </c>
      <c r="T46" s="45">
        <v>1</v>
      </c>
      <c r="U46" s="44" t="s">
        <v>246</v>
      </c>
      <c r="V46" s="44">
        <v>82686.475340000005</v>
      </c>
      <c r="W46" s="44">
        <v>0</v>
      </c>
      <c r="X46" s="45">
        <v>1</v>
      </c>
      <c r="Y46" s="45">
        <v>82273.042960000006</v>
      </c>
      <c r="Z46" s="40">
        <v>82273.042960000006</v>
      </c>
      <c r="AA46" s="40" t="s">
        <v>246</v>
      </c>
      <c r="AB46" s="40">
        <v>98727.65155200001</v>
      </c>
      <c r="AC46" s="44">
        <f t="shared" si="32"/>
        <v>83918.503819999998</v>
      </c>
      <c r="AD46" s="45">
        <v>32514859565</v>
      </c>
      <c r="AE46" s="40" t="s">
        <v>179</v>
      </c>
      <c r="AF46" s="46">
        <v>45808</v>
      </c>
      <c r="AG46" s="46">
        <v>45798</v>
      </c>
      <c r="AH46" s="46">
        <v>45814</v>
      </c>
      <c r="AI46" s="46">
        <v>45833</v>
      </c>
      <c r="AJ46" s="44">
        <v>0</v>
      </c>
      <c r="AK46" s="44">
        <v>0</v>
      </c>
      <c r="AL46" s="44">
        <v>0</v>
      </c>
      <c r="AM46" s="44">
        <v>0</v>
      </c>
      <c r="AN46" s="46">
        <v>45853</v>
      </c>
      <c r="AO46" s="46">
        <v>45852</v>
      </c>
      <c r="AP46" s="46">
        <v>45853</v>
      </c>
      <c r="AQ46" s="46">
        <v>45852</v>
      </c>
      <c r="AR46" s="46">
        <v>45991</v>
      </c>
      <c r="AS46" s="44">
        <v>0</v>
      </c>
      <c r="AT46" s="47">
        <v>0</v>
      </c>
      <c r="AU46" s="48" t="s">
        <v>140</v>
      </c>
      <c r="AV46" s="41" t="s">
        <v>248</v>
      </c>
      <c r="AW46" s="41">
        <v>98727.651549999995</v>
      </c>
      <c r="AX46" s="41">
        <v>14809.147729999999</v>
      </c>
      <c r="AY46" s="41">
        <f t="shared" si="31"/>
        <v>83918.503819999998</v>
      </c>
      <c r="AZ46" s="65"/>
      <c r="BA46" s="63"/>
      <c r="BB46" s="65"/>
    </row>
    <row r="47" spans="1:54" s="14" customFormat="1" ht="172.5" customHeight="1" x14ac:dyDescent="0.25">
      <c r="A47" s="42">
        <v>22</v>
      </c>
      <c r="B47" s="31" t="s">
        <v>142</v>
      </c>
      <c r="C47" s="33" t="s">
        <v>143</v>
      </c>
      <c r="D47" s="36">
        <v>2025</v>
      </c>
      <c r="E47" s="43"/>
      <c r="F47" s="35">
        <v>0</v>
      </c>
      <c r="G47" s="35">
        <v>0</v>
      </c>
      <c r="H47" s="35">
        <v>0</v>
      </c>
      <c r="I47" s="35">
        <v>0</v>
      </c>
      <c r="J47" s="35">
        <v>1</v>
      </c>
      <c r="K47" s="44" t="s">
        <v>250</v>
      </c>
      <c r="L47" s="31" t="s">
        <v>249</v>
      </c>
      <c r="M47" s="31" t="s">
        <v>174</v>
      </c>
      <c r="N47" s="44">
        <v>21078.37789</v>
      </c>
      <c r="O47" s="44" t="s">
        <v>175</v>
      </c>
      <c r="P47" s="44">
        <v>21078.37789</v>
      </c>
      <c r="Q47" s="44" t="s">
        <v>173</v>
      </c>
      <c r="R47" s="44" t="s">
        <v>173</v>
      </c>
      <c r="S47" s="45">
        <v>3</v>
      </c>
      <c r="T47" s="45">
        <v>2</v>
      </c>
      <c r="U47" s="44" t="s">
        <v>254</v>
      </c>
      <c r="V47" s="44" t="s">
        <v>252</v>
      </c>
      <c r="W47" s="44">
        <v>0</v>
      </c>
      <c r="X47" s="45">
        <v>1</v>
      </c>
      <c r="Y47" s="45" t="s">
        <v>255</v>
      </c>
      <c r="Z47" s="40">
        <v>21078.37789</v>
      </c>
      <c r="AA47" s="40" t="s">
        <v>258</v>
      </c>
      <c r="AB47" s="40">
        <v>25294.053467999998</v>
      </c>
      <c r="AC47" s="44">
        <f t="shared" si="32"/>
        <v>25294.053467999998</v>
      </c>
      <c r="AD47" s="45">
        <v>32514859654</v>
      </c>
      <c r="AE47" s="40" t="s">
        <v>179</v>
      </c>
      <c r="AF47" s="46">
        <v>45808</v>
      </c>
      <c r="AG47" s="46">
        <v>45798</v>
      </c>
      <c r="AH47" s="46">
        <v>45814</v>
      </c>
      <c r="AI47" s="46">
        <v>45825</v>
      </c>
      <c r="AJ47" s="44">
        <v>0</v>
      </c>
      <c r="AK47" s="44">
        <v>0</v>
      </c>
      <c r="AL47" s="44">
        <v>0</v>
      </c>
      <c r="AM47" s="44">
        <v>0</v>
      </c>
      <c r="AN47" s="46">
        <v>45845</v>
      </c>
      <c r="AO47" s="46">
        <v>45841</v>
      </c>
      <c r="AP47" s="46">
        <v>45845</v>
      </c>
      <c r="AQ47" s="46">
        <v>45841</v>
      </c>
      <c r="AR47" s="46">
        <v>45991</v>
      </c>
      <c r="AS47" s="44">
        <v>0</v>
      </c>
      <c r="AT47" s="47">
        <v>0</v>
      </c>
      <c r="AU47" s="48" t="s">
        <v>216</v>
      </c>
      <c r="AV47" s="41" t="s">
        <v>251</v>
      </c>
      <c r="AW47" s="41">
        <v>25294.053469999999</v>
      </c>
      <c r="AX47" s="41">
        <v>0</v>
      </c>
      <c r="AY47" s="41">
        <f t="shared" si="31"/>
        <v>25294.053469999999</v>
      </c>
      <c r="AZ47" s="65"/>
      <c r="BA47" s="63"/>
      <c r="BB47" s="65"/>
    </row>
    <row r="48" spans="1:54" s="14" customFormat="1" ht="172.5" customHeight="1" x14ac:dyDescent="0.25">
      <c r="A48" s="42">
        <v>23</v>
      </c>
      <c r="B48" s="31" t="s">
        <v>80</v>
      </c>
      <c r="C48" s="33" t="s">
        <v>139</v>
      </c>
      <c r="D48" s="36">
        <v>2030</v>
      </c>
      <c r="E48" s="43"/>
      <c r="F48" s="35">
        <v>0</v>
      </c>
      <c r="G48" s="35">
        <v>0</v>
      </c>
      <c r="H48" s="35">
        <v>0</v>
      </c>
      <c r="I48" s="35">
        <v>0</v>
      </c>
      <c r="J48" s="35">
        <v>37</v>
      </c>
      <c r="K48" s="44" t="s">
        <v>234</v>
      </c>
      <c r="L48" s="31" t="s">
        <v>257</v>
      </c>
      <c r="M48" s="31" t="s">
        <v>174</v>
      </c>
      <c r="N48" s="44">
        <v>472.96</v>
      </c>
      <c r="O48" s="44" t="s">
        <v>175</v>
      </c>
      <c r="P48" s="44">
        <v>472.96</v>
      </c>
      <c r="Q48" s="44" t="s">
        <v>253</v>
      </c>
      <c r="R48" s="44" t="s">
        <v>253</v>
      </c>
      <c r="S48" s="45">
        <v>3</v>
      </c>
      <c r="T48" s="45">
        <v>1</v>
      </c>
      <c r="U48" s="44" t="s">
        <v>256</v>
      </c>
      <c r="V48" s="44">
        <v>452.69499999999999</v>
      </c>
      <c r="W48" s="44">
        <v>0</v>
      </c>
      <c r="X48" s="45">
        <v>1</v>
      </c>
      <c r="Y48" s="45">
        <v>452.69499999999999</v>
      </c>
      <c r="Z48" s="40">
        <v>452.69499999999999</v>
      </c>
      <c r="AA48" s="40" t="s">
        <v>256</v>
      </c>
      <c r="AB48" s="40">
        <v>543.23399999999992</v>
      </c>
      <c r="AC48" s="44">
        <f t="shared" si="32"/>
        <v>0</v>
      </c>
      <c r="AD48" s="45">
        <v>32514899970</v>
      </c>
      <c r="AE48" s="40" t="s">
        <v>187</v>
      </c>
      <c r="AF48" s="46">
        <v>45808</v>
      </c>
      <c r="AG48" s="46">
        <v>45807</v>
      </c>
      <c r="AH48" s="46">
        <v>45817</v>
      </c>
      <c r="AI48" s="46">
        <v>45826</v>
      </c>
      <c r="AJ48" s="44">
        <v>0</v>
      </c>
      <c r="AK48" s="44">
        <v>0</v>
      </c>
      <c r="AL48" s="44">
        <v>0</v>
      </c>
      <c r="AM48" s="44">
        <v>0</v>
      </c>
      <c r="AN48" s="46">
        <v>45846</v>
      </c>
      <c r="AO48" s="46">
        <v>45846</v>
      </c>
      <c r="AP48" s="46">
        <v>45846</v>
      </c>
      <c r="AQ48" s="46">
        <v>45846</v>
      </c>
      <c r="AR48" s="46">
        <v>45869</v>
      </c>
      <c r="AS48" s="44">
        <v>0</v>
      </c>
      <c r="AT48" s="47">
        <v>0</v>
      </c>
      <c r="AU48" s="48" t="s">
        <v>80</v>
      </c>
      <c r="AV48" s="41" t="s">
        <v>259</v>
      </c>
      <c r="AW48" s="41">
        <v>543.23399999999992</v>
      </c>
      <c r="AX48" s="41">
        <v>543.23400000000004</v>
      </c>
      <c r="AY48" s="41">
        <f t="shared" si="31"/>
        <v>0</v>
      </c>
      <c r="AZ48" s="65"/>
      <c r="BA48" s="63"/>
      <c r="BB48" s="65"/>
    </row>
    <row r="49" spans="1:54" s="14" customFormat="1" ht="172.5" customHeight="1" x14ac:dyDescent="0.25">
      <c r="A49" s="42">
        <v>24</v>
      </c>
      <c r="B49" s="31" t="s">
        <v>126</v>
      </c>
      <c r="C49" s="33" t="s">
        <v>127</v>
      </c>
      <c r="D49" s="36">
        <v>2026</v>
      </c>
      <c r="E49" s="43"/>
      <c r="F49" s="35">
        <v>0</v>
      </c>
      <c r="G49" s="35">
        <v>0</v>
      </c>
      <c r="H49" s="35">
        <v>0</v>
      </c>
      <c r="I49" s="35">
        <v>0</v>
      </c>
      <c r="J49" s="35">
        <v>4</v>
      </c>
      <c r="K49" s="44" t="s">
        <v>172</v>
      </c>
      <c r="L49" s="31" t="s">
        <v>285</v>
      </c>
      <c r="M49" s="31" t="s">
        <v>174</v>
      </c>
      <c r="N49" s="44">
        <v>13276.08556</v>
      </c>
      <c r="O49" s="44" t="s">
        <v>175</v>
      </c>
      <c r="P49" s="44">
        <v>13276.08556</v>
      </c>
      <c r="Q49" s="44" t="s">
        <v>173</v>
      </c>
      <c r="R49" s="44" t="s">
        <v>173</v>
      </c>
      <c r="S49" s="45">
        <v>3</v>
      </c>
      <c r="T49" s="45">
        <v>4</v>
      </c>
      <c r="U49" s="44" t="s">
        <v>286</v>
      </c>
      <c r="V49" s="44" t="s">
        <v>287</v>
      </c>
      <c r="W49" s="44" t="s">
        <v>191</v>
      </c>
      <c r="X49" s="45">
        <v>2</v>
      </c>
      <c r="Y49" s="45" t="s">
        <v>284</v>
      </c>
      <c r="Z49" s="40">
        <v>12100</v>
      </c>
      <c r="AA49" s="40" t="s">
        <v>181</v>
      </c>
      <c r="AB49" s="40">
        <v>14520</v>
      </c>
      <c r="AC49" s="44">
        <f t="shared" si="32"/>
        <v>14520</v>
      </c>
      <c r="AD49" s="45">
        <v>32514981653</v>
      </c>
      <c r="AE49" s="40" t="s">
        <v>179</v>
      </c>
      <c r="AF49" s="46">
        <v>45838</v>
      </c>
      <c r="AG49" s="46">
        <v>45834</v>
      </c>
      <c r="AH49" s="46">
        <v>45853</v>
      </c>
      <c r="AI49" s="46">
        <v>45869</v>
      </c>
      <c r="AJ49" s="44">
        <v>0</v>
      </c>
      <c r="AK49" s="44">
        <v>0</v>
      </c>
      <c r="AL49" s="44">
        <v>0</v>
      </c>
      <c r="AM49" s="44">
        <v>0</v>
      </c>
      <c r="AN49" s="46">
        <v>45889</v>
      </c>
      <c r="AO49" s="46">
        <v>45889</v>
      </c>
      <c r="AP49" s="46">
        <v>45889</v>
      </c>
      <c r="AQ49" s="46">
        <v>45889</v>
      </c>
      <c r="AR49" s="44">
        <v>0</v>
      </c>
      <c r="AS49" s="44">
        <v>0</v>
      </c>
      <c r="AT49" s="47">
        <v>0</v>
      </c>
      <c r="AU49" s="48" t="s">
        <v>68</v>
      </c>
      <c r="AV49" s="41" t="s">
        <v>294</v>
      </c>
      <c r="AW49" s="41">
        <v>14520</v>
      </c>
      <c r="AX49" s="41">
        <v>0</v>
      </c>
      <c r="AY49" s="41">
        <f t="shared" si="31"/>
        <v>14520</v>
      </c>
      <c r="AZ49" s="65"/>
      <c r="BA49" s="63"/>
      <c r="BB49" s="65"/>
    </row>
    <row r="50" spans="1:54" s="14" customFormat="1" ht="172.5" customHeight="1" x14ac:dyDescent="0.25">
      <c r="A50" s="42">
        <v>25</v>
      </c>
      <c r="B50" s="31" t="s">
        <v>144</v>
      </c>
      <c r="C50" s="33" t="s">
        <v>145</v>
      </c>
      <c r="D50" s="36">
        <v>2030</v>
      </c>
      <c r="E50" s="43"/>
      <c r="F50" s="35">
        <v>0</v>
      </c>
      <c r="G50" s="35">
        <v>0</v>
      </c>
      <c r="H50" s="35">
        <v>0</v>
      </c>
      <c r="I50" s="35">
        <v>0</v>
      </c>
      <c r="J50" s="35">
        <v>492.94</v>
      </c>
      <c r="K50" s="44" t="s">
        <v>226</v>
      </c>
      <c r="L50" s="31" t="s">
        <v>289</v>
      </c>
      <c r="M50" s="31" t="s">
        <v>174</v>
      </c>
      <c r="N50" s="44">
        <v>30525.61404</v>
      </c>
      <c r="O50" s="44" t="s">
        <v>175</v>
      </c>
      <c r="P50" s="44">
        <v>30525.61404</v>
      </c>
      <c r="Q50" s="44" t="s">
        <v>173</v>
      </c>
      <c r="R50" s="44" t="s">
        <v>173</v>
      </c>
      <c r="S50" s="45">
        <v>3</v>
      </c>
      <c r="T50" s="45">
        <v>2</v>
      </c>
      <c r="U50" s="44" t="s">
        <v>291</v>
      </c>
      <c r="V50" s="44" t="s">
        <v>292</v>
      </c>
      <c r="W50" s="44">
        <v>0</v>
      </c>
      <c r="X50" s="45">
        <v>1</v>
      </c>
      <c r="Y50" s="45" t="s">
        <v>293</v>
      </c>
      <c r="Z50" s="40">
        <v>30525.61404</v>
      </c>
      <c r="AA50" s="40" t="s">
        <v>288</v>
      </c>
      <c r="AB50" s="40">
        <v>36630.736848</v>
      </c>
      <c r="AC50" s="44">
        <f t="shared" si="32"/>
        <v>36630.736848</v>
      </c>
      <c r="AD50" s="45" t="s">
        <v>77</v>
      </c>
      <c r="AE50" s="40" t="s">
        <v>179</v>
      </c>
      <c r="AF50" s="46">
        <v>45838</v>
      </c>
      <c r="AG50" s="46">
        <v>45832</v>
      </c>
      <c r="AH50" s="46">
        <v>45848</v>
      </c>
      <c r="AI50" s="46">
        <v>45855</v>
      </c>
      <c r="AJ50" s="44">
        <v>0</v>
      </c>
      <c r="AK50" s="44">
        <v>0</v>
      </c>
      <c r="AL50" s="44">
        <v>0</v>
      </c>
      <c r="AM50" s="44">
        <v>0</v>
      </c>
      <c r="AN50" s="46">
        <v>45876</v>
      </c>
      <c r="AO50" s="46">
        <v>45876</v>
      </c>
      <c r="AP50" s="46">
        <v>45876</v>
      </c>
      <c r="AQ50" s="46">
        <v>45876</v>
      </c>
      <c r="AR50" s="44">
        <v>0</v>
      </c>
      <c r="AS50" s="44">
        <v>0</v>
      </c>
      <c r="AT50" s="47">
        <v>0</v>
      </c>
      <c r="AU50" s="48" t="s">
        <v>144</v>
      </c>
      <c r="AV50" s="41" t="s">
        <v>290</v>
      </c>
      <c r="AW50" s="41">
        <v>36630.735999999997</v>
      </c>
      <c r="AX50" s="41">
        <v>0</v>
      </c>
      <c r="AY50" s="41">
        <f t="shared" si="31"/>
        <v>36630.735999999997</v>
      </c>
      <c r="AZ50" s="65"/>
      <c r="BA50" s="63"/>
      <c r="BB50" s="65"/>
    </row>
    <row r="51" spans="1:54" s="14" customFormat="1" ht="172.5" customHeight="1" x14ac:dyDescent="0.25">
      <c r="A51" s="42">
        <v>26</v>
      </c>
      <c r="B51" s="31" t="s">
        <v>137</v>
      </c>
      <c r="C51" s="33" t="s">
        <v>138</v>
      </c>
      <c r="D51" s="36">
        <v>2026</v>
      </c>
      <c r="E51" s="43"/>
      <c r="F51" s="35">
        <v>0</v>
      </c>
      <c r="G51" s="35">
        <v>0</v>
      </c>
      <c r="H51" s="35">
        <v>0</v>
      </c>
      <c r="I51" s="35">
        <v>0</v>
      </c>
      <c r="J51" s="35">
        <v>1</v>
      </c>
      <c r="K51" s="44" t="s">
        <v>172</v>
      </c>
      <c r="L51" s="31" t="s">
        <v>262</v>
      </c>
      <c r="M51" s="31" t="s">
        <v>174</v>
      </c>
      <c r="N51" s="44">
        <v>911.11674000000005</v>
      </c>
      <c r="O51" s="44" t="s">
        <v>175</v>
      </c>
      <c r="P51" s="44">
        <v>911.11674000000005</v>
      </c>
      <c r="Q51" s="44" t="s">
        <v>178</v>
      </c>
      <c r="R51" s="44" t="s">
        <v>178</v>
      </c>
      <c r="S51" s="45">
        <v>3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4">
        <v>0</v>
      </c>
      <c r="AC51" s="44">
        <f t="shared" si="32"/>
        <v>0</v>
      </c>
      <c r="AD51" s="45" t="s">
        <v>74</v>
      </c>
      <c r="AE51" s="40" t="s">
        <v>187</v>
      </c>
      <c r="AF51" s="46">
        <v>45777</v>
      </c>
      <c r="AG51" s="46">
        <v>45775</v>
      </c>
      <c r="AH51" s="46">
        <v>45798</v>
      </c>
      <c r="AI51" s="46">
        <v>45810</v>
      </c>
      <c r="AJ51" s="44">
        <v>0</v>
      </c>
      <c r="AK51" s="44">
        <v>0</v>
      </c>
      <c r="AL51" s="44">
        <v>0</v>
      </c>
      <c r="AM51" s="44">
        <v>0</v>
      </c>
      <c r="AN51" s="44">
        <v>0</v>
      </c>
      <c r="AO51" s="44">
        <v>0</v>
      </c>
      <c r="AP51" s="44">
        <v>0</v>
      </c>
      <c r="AQ51" s="44">
        <v>0</v>
      </c>
      <c r="AR51" s="44">
        <v>0</v>
      </c>
      <c r="AS51" s="44">
        <v>0</v>
      </c>
      <c r="AT51" s="47" t="str">
        <f>AV51</f>
        <v>Закупочная процедура не состоялась</v>
      </c>
      <c r="AU51" s="48" t="s">
        <v>215</v>
      </c>
      <c r="AV51" s="41" t="s">
        <v>73</v>
      </c>
      <c r="AW51" s="41">
        <v>0</v>
      </c>
      <c r="AX51" s="41">
        <v>0</v>
      </c>
      <c r="AY51" s="41">
        <f t="shared" si="31"/>
        <v>0</v>
      </c>
      <c r="AZ51" s="65"/>
      <c r="BA51" s="63"/>
      <c r="BB51" s="65"/>
    </row>
    <row r="52" spans="1:54" s="14" customFormat="1" ht="172.5" customHeight="1" x14ac:dyDescent="0.25">
      <c r="A52" s="42">
        <v>27</v>
      </c>
      <c r="B52" s="31" t="s">
        <v>80</v>
      </c>
      <c r="C52" s="33" t="s">
        <v>139</v>
      </c>
      <c r="D52" s="36">
        <v>2030</v>
      </c>
      <c r="E52" s="43"/>
      <c r="F52" s="35">
        <v>0</v>
      </c>
      <c r="G52" s="35">
        <v>0</v>
      </c>
      <c r="H52" s="35">
        <v>0</v>
      </c>
      <c r="I52" s="35">
        <v>0</v>
      </c>
      <c r="J52" s="35">
        <v>37</v>
      </c>
      <c r="K52" s="44" t="s">
        <v>234</v>
      </c>
      <c r="L52" s="31" t="s">
        <v>260</v>
      </c>
      <c r="M52" s="31" t="s">
        <v>174</v>
      </c>
      <c r="N52" s="44">
        <v>64.689409999999995</v>
      </c>
      <c r="O52" s="44" t="s">
        <v>175</v>
      </c>
      <c r="P52" s="44">
        <v>64.689409999999995</v>
      </c>
      <c r="Q52" s="44" t="s">
        <v>261</v>
      </c>
      <c r="R52" s="44" t="s">
        <v>261</v>
      </c>
      <c r="S52" s="45">
        <v>3</v>
      </c>
      <c r="T52" s="45">
        <v>2</v>
      </c>
      <c r="U52" s="44" t="s">
        <v>273</v>
      </c>
      <c r="V52" s="44" t="s">
        <v>266</v>
      </c>
      <c r="W52" s="44" t="s">
        <v>272</v>
      </c>
      <c r="X52" s="44">
        <v>0</v>
      </c>
      <c r="Y52" s="45" t="s">
        <v>267</v>
      </c>
      <c r="Z52" s="40">
        <v>62.33325</v>
      </c>
      <c r="AA52" s="40" t="s">
        <v>264</v>
      </c>
      <c r="AB52" s="40">
        <v>74.799899999999994</v>
      </c>
      <c r="AC52" s="44">
        <f t="shared" si="32"/>
        <v>71.737020000000001</v>
      </c>
      <c r="AD52" s="45" t="s">
        <v>75</v>
      </c>
      <c r="AE52" s="40" t="s">
        <v>187</v>
      </c>
      <c r="AF52" s="46">
        <v>45777</v>
      </c>
      <c r="AG52" s="46">
        <v>45768</v>
      </c>
      <c r="AH52" s="46">
        <v>45775</v>
      </c>
      <c r="AI52" s="46">
        <v>45792</v>
      </c>
      <c r="AJ52" s="44">
        <v>0</v>
      </c>
      <c r="AK52" s="44">
        <v>0</v>
      </c>
      <c r="AL52" s="44">
        <v>0</v>
      </c>
      <c r="AM52" s="44">
        <v>0</v>
      </c>
      <c r="AN52" s="46">
        <v>45822</v>
      </c>
      <c r="AO52" s="46">
        <v>45804</v>
      </c>
      <c r="AP52" s="46">
        <v>45822</v>
      </c>
      <c r="AQ52" s="46">
        <v>45792</v>
      </c>
      <c r="AR52" s="46">
        <v>45838</v>
      </c>
      <c r="AS52" s="44">
        <v>0</v>
      </c>
      <c r="AT52" s="47">
        <v>0</v>
      </c>
      <c r="AU52" s="48" t="s">
        <v>80</v>
      </c>
      <c r="AV52" s="41" t="s">
        <v>268</v>
      </c>
      <c r="AW52" s="41">
        <v>74.799899999999994</v>
      </c>
      <c r="AX52" s="41">
        <v>3.0628799999999998</v>
      </c>
      <c r="AY52" s="41">
        <f t="shared" si="31"/>
        <v>71.737020000000001</v>
      </c>
      <c r="AZ52" s="65"/>
      <c r="BA52" s="63"/>
      <c r="BB52" s="65"/>
    </row>
    <row r="53" spans="1:54" s="14" customFormat="1" ht="172.5" customHeight="1" x14ac:dyDescent="0.25">
      <c r="A53" s="42">
        <v>28</v>
      </c>
      <c r="B53" s="31" t="s">
        <v>80</v>
      </c>
      <c r="C53" s="33" t="s">
        <v>139</v>
      </c>
      <c r="D53" s="36">
        <v>2030</v>
      </c>
      <c r="E53" s="43"/>
      <c r="F53" s="35">
        <v>0</v>
      </c>
      <c r="G53" s="35">
        <v>0</v>
      </c>
      <c r="H53" s="35">
        <v>0</v>
      </c>
      <c r="I53" s="35">
        <v>0</v>
      </c>
      <c r="J53" s="35">
        <v>37</v>
      </c>
      <c r="K53" s="44" t="s">
        <v>234</v>
      </c>
      <c r="L53" s="31" t="s">
        <v>269</v>
      </c>
      <c r="M53" s="31" t="s">
        <v>174</v>
      </c>
      <c r="N53" s="44">
        <v>76.733329999999995</v>
      </c>
      <c r="O53" s="44" t="s">
        <v>175</v>
      </c>
      <c r="P53" s="44">
        <v>76.733329999999995</v>
      </c>
      <c r="Q53" s="44" t="s">
        <v>261</v>
      </c>
      <c r="R53" s="44" t="s">
        <v>261</v>
      </c>
      <c r="S53" s="45">
        <v>3</v>
      </c>
      <c r="T53" s="45">
        <v>2</v>
      </c>
      <c r="U53" s="44" t="s">
        <v>265</v>
      </c>
      <c r="V53" s="44" t="s">
        <v>271</v>
      </c>
      <c r="W53" s="44" t="s">
        <v>263</v>
      </c>
      <c r="X53" s="44">
        <v>0</v>
      </c>
      <c r="Y53" s="45">
        <v>75.89</v>
      </c>
      <c r="Z53" s="40">
        <v>75.89</v>
      </c>
      <c r="AA53" s="40" t="s">
        <v>270</v>
      </c>
      <c r="AB53" s="40">
        <v>91.067999999999998</v>
      </c>
      <c r="AC53" s="44">
        <f t="shared" si="32"/>
        <v>0</v>
      </c>
      <c r="AD53" s="45" t="s">
        <v>76</v>
      </c>
      <c r="AE53" s="40" t="s">
        <v>187</v>
      </c>
      <c r="AF53" s="46">
        <v>45777</v>
      </c>
      <c r="AG53" s="46">
        <v>45770</v>
      </c>
      <c r="AH53" s="46">
        <v>45776</v>
      </c>
      <c r="AI53" s="46">
        <v>45782</v>
      </c>
      <c r="AJ53" s="44">
        <v>0</v>
      </c>
      <c r="AK53" s="44">
        <v>0</v>
      </c>
      <c r="AL53" s="44">
        <v>0</v>
      </c>
      <c r="AM53" s="44">
        <v>0</v>
      </c>
      <c r="AN53" s="46">
        <v>45812</v>
      </c>
      <c r="AO53" s="46">
        <v>45824</v>
      </c>
      <c r="AP53" s="46">
        <v>45812</v>
      </c>
      <c r="AQ53" s="46">
        <v>45824</v>
      </c>
      <c r="AR53" s="46">
        <v>45838</v>
      </c>
      <c r="AS53" s="44">
        <v>0</v>
      </c>
      <c r="AT53" s="47">
        <v>0</v>
      </c>
      <c r="AU53" s="48" t="s">
        <v>80</v>
      </c>
      <c r="AV53" s="41" t="s">
        <v>275</v>
      </c>
      <c r="AW53" s="41">
        <v>91.065600000000003</v>
      </c>
      <c r="AX53" s="41">
        <v>91.065600000000003</v>
      </c>
      <c r="AY53" s="41">
        <f t="shared" si="31"/>
        <v>0</v>
      </c>
      <c r="AZ53" s="65"/>
      <c r="BA53" s="63"/>
      <c r="BB53" s="65"/>
    </row>
    <row r="54" spans="1:54" s="14" customFormat="1" ht="172.5" customHeight="1" x14ac:dyDescent="0.25">
      <c r="A54" s="50">
        <v>29</v>
      </c>
      <c r="B54" s="51" t="s">
        <v>80</v>
      </c>
      <c r="C54" s="52" t="s">
        <v>139</v>
      </c>
      <c r="D54" s="36">
        <v>2030</v>
      </c>
      <c r="E54" s="53"/>
      <c r="F54" s="35">
        <v>0</v>
      </c>
      <c r="G54" s="35">
        <v>0</v>
      </c>
      <c r="H54" s="35">
        <v>0</v>
      </c>
      <c r="I54" s="35">
        <v>0</v>
      </c>
      <c r="J54" s="35">
        <v>37</v>
      </c>
      <c r="K54" s="54" t="s">
        <v>234</v>
      </c>
      <c r="L54" s="51" t="s">
        <v>274</v>
      </c>
      <c r="M54" s="51" t="s">
        <v>174</v>
      </c>
      <c r="N54" s="54">
        <v>5.3238400000000006</v>
      </c>
      <c r="O54" s="54" t="s">
        <v>175</v>
      </c>
      <c r="P54" s="54">
        <v>5.3238400000000006</v>
      </c>
      <c r="Q54" s="54" t="s">
        <v>261</v>
      </c>
      <c r="R54" s="54" t="s">
        <v>261</v>
      </c>
      <c r="S54" s="55">
        <v>3</v>
      </c>
      <c r="T54" s="55">
        <v>1</v>
      </c>
      <c r="U54" s="54" t="s">
        <v>82</v>
      </c>
      <c r="V54" s="54">
        <v>0.95400000000000007</v>
      </c>
      <c r="W54" s="54">
        <v>0</v>
      </c>
      <c r="X54" s="54">
        <v>0</v>
      </c>
      <c r="Y54" s="55">
        <v>0.95400000000000007</v>
      </c>
      <c r="Z54" s="56">
        <v>0.95400000000000007</v>
      </c>
      <c r="AA54" s="56" t="s">
        <v>82</v>
      </c>
      <c r="AB54" s="56">
        <v>1.1448</v>
      </c>
      <c r="AC54" s="54">
        <f t="shared" ref="AC54" si="33">IFERROR(IF(AX54=0,AB54,AY54),0)</f>
        <v>0</v>
      </c>
      <c r="AD54" s="55"/>
      <c r="AE54" s="56" t="s">
        <v>187</v>
      </c>
      <c r="AF54" s="57">
        <v>45777</v>
      </c>
      <c r="AG54" s="57">
        <v>45771</v>
      </c>
      <c r="AH54" s="57">
        <v>45771</v>
      </c>
      <c r="AI54" s="57">
        <v>45771</v>
      </c>
      <c r="AJ54" s="54">
        <v>0</v>
      </c>
      <c r="AK54" s="54">
        <v>0</v>
      </c>
      <c r="AL54" s="54">
        <v>0</v>
      </c>
      <c r="AM54" s="54">
        <v>0</v>
      </c>
      <c r="AN54" s="57">
        <v>45801</v>
      </c>
      <c r="AO54" s="57">
        <v>45771</v>
      </c>
      <c r="AP54" s="57">
        <v>45801</v>
      </c>
      <c r="AQ54" s="57">
        <v>45771</v>
      </c>
      <c r="AR54" s="57">
        <v>45838</v>
      </c>
      <c r="AS54" s="54">
        <v>0</v>
      </c>
      <c r="AT54" s="58" t="s">
        <v>83</v>
      </c>
      <c r="AU54" s="48" t="s">
        <v>80</v>
      </c>
      <c r="AV54" s="41" t="s">
        <v>276</v>
      </c>
      <c r="AW54" s="41">
        <v>1.1447999999999998</v>
      </c>
      <c r="AX54" s="41">
        <v>1.1448</v>
      </c>
      <c r="AY54" s="41">
        <f t="shared" si="31"/>
        <v>0</v>
      </c>
      <c r="AZ54" s="65"/>
      <c r="BA54" s="63"/>
      <c r="BB54" s="65"/>
    </row>
    <row r="55" spans="1:54" s="14" customFormat="1" ht="172.5" customHeight="1" x14ac:dyDescent="0.25">
      <c r="A55" s="42">
        <v>30</v>
      </c>
      <c r="B55" s="31" t="s">
        <v>84</v>
      </c>
      <c r="C55" s="33" t="s">
        <v>146</v>
      </c>
      <c r="D55" s="36">
        <v>2026</v>
      </c>
      <c r="E55" s="43"/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44" t="s">
        <v>85</v>
      </c>
      <c r="L55" s="31" t="s">
        <v>282</v>
      </c>
      <c r="M55" s="31" t="s">
        <v>174</v>
      </c>
      <c r="N55" s="44">
        <v>6876.8639999999996</v>
      </c>
      <c r="O55" s="44" t="s">
        <v>175</v>
      </c>
      <c r="P55" s="44">
        <v>6876.8639999999996</v>
      </c>
      <c r="Q55" s="44" t="s">
        <v>173</v>
      </c>
      <c r="R55" s="44" t="s">
        <v>173</v>
      </c>
      <c r="S55" s="45">
        <v>3</v>
      </c>
      <c r="T55" s="45">
        <v>2</v>
      </c>
      <c r="U55" s="44" t="s">
        <v>279</v>
      </c>
      <c r="V55" s="44" t="s">
        <v>278</v>
      </c>
      <c r="W55" s="44">
        <v>0</v>
      </c>
      <c r="X55" s="45">
        <v>1</v>
      </c>
      <c r="Y55" s="45" t="s">
        <v>277</v>
      </c>
      <c r="Z55" s="40">
        <v>6836.1948000000002</v>
      </c>
      <c r="AA55" s="40" t="s">
        <v>283</v>
      </c>
      <c r="AB55" s="40">
        <v>6836.1948000000002</v>
      </c>
      <c r="AC55" s="44">
        <f t="shared" ref="AC55:AC56" si="34">IFERROR(IF(AX55=0,AB55,AY55),0)</f>
        <v>0</v>
      </c>
      <c r="AD55" s="45">
        <v>32414349386</v>
      </c>
      <c r="AE55" s="40" t="s">
        <v>280</v>
      </c>
      <c r="AF55" s="46">
        <v>45626</v>
      </c>
      <c r="AG55" s="46">
        <v>45644</v>
      </c>
      <c r="AH55" s="46">
        <v>45677</v>
      </c>
      <c r="AI55" s="46">
        <v>45695</v>
      </c>
      <c r="AJ55" s="44">
        <v>0</v>
      </c>
      <c r="AK55" s="44">
        <v>0</v>
      </c>
      <c r="AL55" s="44">
        <v>0</v>
      </c>
      <c r="AM55" s="44">
        <v>0</v>
      </c>
      <c r="AN55" s="46">
        <v>45715</v>
      </c>
      <c r="AO55" s="46">
        <v>45715</v>
      </c>
      <c r="AP55" s="46">
        <v>45715</v>
      </c>
      <c r="AQ55" s="46">
        <v>45715</v>
      </c>
      <c r="AR55" s="46">
        <v>45838</v>
      </c>
      <c r="AS55" s="44">
        <v>0</v>
      </c>
      <c r="AT55" s="47">
        <v>0</v>
      </c>
      <c r="AU55" s="48" t="s">
        <v>84</v>
      </c>
      <c r="AV55" s="41" t="s">
        <v>281</v>
      </c>
      <c r="AW55" s="41">
        <v>6836.1948000000002</v>
      </c>
      <c r="AX55" s="41">
        <v>6836.1948000000002</v>
      </c>
      <c r="AY55" s="41">
        <f t="shared" si="31"/>
        <v>0</v>
      </c>
      <c r="AZ55" s="65"/>
      <c r="BA55" s="63"/>
      <c r="BB55" s="65"/>
    </row>
    <row r="56" spans="1:54" s="14" customFormat="1" ht="172.5" customHeight="1" x14ac:dyDescent="0.25">
      <c r="A56" s="50">
        <v>31</v>
      </c>
      <c r="B56" s="51" t="s">
        <v>116</v>
      </c>
      <c r="C56" s="52" t="s">
        <v>117</v>
      </c>
      <c r="D56" s="70">
        <v>2029</v>
      </c>
      <c r="E56" s="71"/>
      <c r="F56" s="72">
        <v>0</v>
      </c>
      <c r="G56" s="72">
        <v>0</v>
      </c>
      <c r="H56" s="72">
        <v>0</v>
      </c>
      <c r="I56" s="72">
        <v>0</v>
      </c>
      <c r="J56" s="72">
        <v>49</v>
      </c>
      <c r="K56" s="44" t="s">
        <v>234</v>
      </c>
      <c r="L56" s="31" t="s">
        <v>295</v>
      </c>
      <c r="M56" s="31" t="s">
        <v>174</v>
      </c>
      <c r="N56" s="44">
        <v>33788</v>
      </c>
      <c r="O56" s="44" t="s">
        <v>175</v>
      </c>
      <c r="P56" s="44">
        <v>33788</v>
      </c>
      <c r="Q56" s="44" t="s">
        <v>200</v>
      </c>
      <c r="R56" s="44" t="s">
        <v>200</v>
      </c>
      <c r="S56" s="45">
        <v>3</v>
      </c>
      <c r="T56" s="45">
        <v>1</v>
      </c>
      <c r="U56" s="44" t="s">
        <v>299</v>
      </c>
      <c r="V56" s="44">
        <v>33788</v>
      </c>
      <c r="W56" s="44">
        <v>0</v>
      </c>
      <c r="X56" s="45">
        <v>1</v>
      </c>
      <c r="Y56" s="45">
        <v>32439.838</v>
      </c>
      <c r="Z56" s="40">
        <v>32439.838</v>
      </c>
      <c r="AA56" s="40" t="s">
        <v>299</v>
      </c>
      <c r="AB56" s="40">
        <v>38927.8056</v>
      </c>
      <c r="AC56" s="44">
        <f t="shared" si="34"/>
        <v>38927.8056</v>
      </c>
      <c r="AD56" s="80">
        <v>32515052043</v>
      </c>
      <c r="AE56" s="40" t="s">
        <v>179</v>
      </c>
      <c r="AF56" s="46">
        <v>45869</v>
      </c>
      <c r="AG56" s="46">
        <v>45856</v>
      </c>
      <c r="AH56" s="46">
        <v>45873</v>
      </c>
      <c r="AI56" s="46">
        <v>45881</v>
      </c>
      <c r="AJ56" s="44">
        <v>0</v>
      </c>
      <c r="AK56" s="44">
        <v>0</v>
      </c>
      <c r="AL56" s="44">
        <v>0</v>
      </c>
      <c r="AM56" s="44">
        <v>0</v>
      </c>
      <c r="AN56" s="46">
        <v>45901</v>
      </c>
      <c r="AO56" s="46">
        <v>45901</v>
      </c>
      <c r="AP56" s="46">
        <v>45901</v>
      </c>
      <c r="AQ56" s="46">
        <v>45901</v>
      </c>
      <c r="AR56" s="46">
        <v>45930</v>
      </c>
      <c r="AS56" s="44">
        <v>0</v>
      </c>
      <c r="AT56" s="47">
        <v>0</v>
      </c>
      <c r="AU56" s="48" t="s">
        <v>61</v>
      </c>
      <c r="AV56" s="41" t="s">
        <v>300</v>
      </c>
      <c r="AW56" s="41">
        <v>38927.8056</v>
      </c>
      <c r="AX56" s="41">
        <v>0</v>
      </c>
      <c r="AY56" s="41">
        <f t="shared" si="31"/>
        <v>38927.8056</v>
      </c>
      <c r="AZ56" s="65"/>
      <c r="BA56" s="63"/>
      <c r="BB56" s="83"/>
    </row>
    <row r="57" spans="1:54" s="14" customFormat="1" ht="172.5" customHeight="1" x14ac:dyDescent="0.25">
      <c r="A57" s="42">
        <v>32</v>
      </c>
      <c r="B57" s="51" t="s">
        <v>80</v>
      </c>
      <c r="C57" s="52" t="s">
        <v>139</v>
      </c>
      <c r="D57" s="70">
        <v>2030</v>
      </c>
      <c r="E57" s="43"/>
      <c r="F57" s="72">
        <v>0</v>
      </c>
      <c r="G57" s="72">
        <v>0</v>
      </c>
      <c r="H57" s="72">
        <v>0</v>
      </c>
      <c r="I57" s="72">
        <v>0</v>
      </c>
      <c r="J57" s="72">
        <v>37</v>
      </c>
      <c r="K57" s="44" t="s">
        <v>234</v>
      </c>
      <c r="L57" s="31" t="s">
        <v>298</v>
      </c>
      <c r="M57" s="31" t="s">
        <v>174</v>
      </c>
      <c r="N57" s="44">
        <v>19.435000000000002</v>
      </c>
      <c r="O57" s="44" t="s">
        <v>175</v>
      </c>
      <c r="P57" s="44">
        <v>19.435000000000002</v>
      </c>
      <c r="Q57" s="44" t="s">
        <v>296</v>
      </c>
      <c r="R57" s="44" t="s">
        <v>296</v>
      </c>
      <c r="S57" s="45">
        <v>3</v>
      </c>
      <c r="T57" s="45">
        <v>1</v>
      </c>
      <c r="U57" s="44" t="s">
        <v>297</v>
      </c>
      <c r="V57" s="44">
        <v>17.234999999999999</v>
      </c>
      <c r="W57" s="44">
        <v>0</v>
      </c>
      <c r="X57" s="44">
        <v>0</v>
      </c>
      <c r="Y57" s="45">
        <v>17.234999999999999</v>
      </c>
      <c r="Z57" s="40">
        <v>17.234999999999999</v>
      </c>
      <c r="AA57" s="40" t="s">
        <v>297</v>
      </c>
      <c r="AB57" s="40">
        <v>20.681999999999999</v>
      </c>
      <c r="AC57" s="44">
        <f>IFERROR(IF(AX57=0,AB57,AY57),0)</f>
        <v>0</v>
      </c>
      <c r="AD57" s="45" t="s">
        <v>88</v>
      </c>
      <c r="AE57" s="40" t="s">
        <v>187</v>
      </c>
      <c r="AF57" s="46">
        <v>45869</v>
      </c>
      <c r="AG57" s="46">
        <v>45859</v>
      </c>
      <c r="AH57" s="46">
        <v>45866</v>
      </c>
      <c r="AI57" s="46">
        <v>45870</v>
      </c>
      <c r="AJ57" s="44">
        <v>0</v>
      </c>
      <c r="AK57" s="44">
        <v>0</v>
      </c>
      <c r="AL57" s="44">
        <v>0</v>
      </c>
      <c r="AM57" s="44">
        <v>0</v>
      </c>
      <c r="AN57" s="46">
        <v>45890</v>
      </c>
      <c r="AO57" s="46">
        <v>45874</v>
      </c>
      <c r="AP57" s="46">
        <v>45890</v>
      </c>
      <c r="AQ57" s="46">
        <v>45874</v>
      </c>
      <c r="AR57" s="46">
        <v>45900</v>
      </c>
      <c r="AS57" s="44">
        <v>0</v>
      </c>
      <c r="AT57" s="47">
        <v>0</v>
      </c>
      <c r="AU57" s="48" t="s">
        <v>80</v>
      </c>
      <c r="AV57" s="41" t="s">
        <v>305</v>
      </c>
      <c r="AW57" s="41">
        <v>20.681999999999999</v>
      </c>
      <c r="AX57" s="41">
        <v>20.681999999999999</v>
      </c>
      <c r="AY57" s="41">
        <f t="shared" ref="AY57:AY78" si="35">AW57-AX57</f>
        <v>0</v>
      </c>
      <c r="AZ57" s="65"/>
      <c r="BA57" s="63"/>
      <c r="BB57" s="83"/>
    </row>
    <row r="58" spans="1:54" s="14" customFormat="1" ht="172.5" customHeight="1" x14ac:dyDescent="0.25">
      <c r="A58" s="50">
        <v>33</v>
      </c>
      <c r="B58" s="51" t="s">
        <v>147</v>
      </c>
      <c r="C58" s="52" t="s">
        <v>148</v>
      </c>
      <c r="D58" s="70">
        <v>2025</v>
      </c>
      <c r="E58" s="43"/>
      <c r="F58" s="72">
        <v>0</v>
      </c>
      <c r="G58" s="72">
        <v>0</v>
      </c>
      <c r="H58" s="72">
        <v>0</v>
      </c>
      <c r="I58" s="72">
        <v>0</v>
      </c>
      <c r="J58" s="72">
        <v>2</v>
      </c>
      <c r="K58" s="44" t="s">
        <v>250</v>
      </c>
      <c r="L58" s="31" t="s">
        <v>302</v>
      </c>
      <c r="M58" s="31" t="s">
        <v>174</v>
      </c>
      <c r="N58" s="44">
        <v>4537.4137300000002</v>
      </c>
      <c r="O58" s="44" t="s">
        <v>175</v>
      </c>
      <c r="P58" s="44">
        <v>4537.4137300000002</v>
      </c>
      <c r="Q58" s="44" t="s">
        <v>178</v>
      </c>
      <c r="R58" s="44" t="s">
        <v>178</v>
      </c>
      <c r="S58" s="45">
        <v>3</v>
      </c>
      <c r="T58" s="45">
        <v>2</v>
      </c>
      <c r="U58" s="44" t="s">
        <v>304</v>
      </c>
      <c r="V58" s="44" t="s">
        <v>303</v>
      </c>
      <c r="W58" s="44">
        <v>0</v>
      </c>
      <c r="X58" s="45">
        <v>1</v>
      </c>
      <c r="Y58" s="45" t="s">
        <v>301</v>
      </c>
      <c r="Z58" s="40">
        <v>4510.1892500000004</v>
      </c>
      <c r="AA58" s="40" t="s">
        <v>299</v>
      </c>
      <c r="AB58" s="40">
        <v>5412.2271000000001</v>
      </c>
      <c r="AC58" s="44">
        <f t="shared" ref="AC58:AC78" si="36">IFERROR(IF(AX58=0,AB58,AY58),0)</f>
        <v>5412.2271000000001</v>
      </c>
      <c r="AD58" s="45">
        <v>32515097334</v>
      </c>
      <c r="AE58" s="40" t="s">
        <v>179</v>
      </c>
      <c r="AF58" s="46">
        <v>45900</v>
      </c>
      <c r="AG58" s="46">
        <v>45873</v>
      </c>
      <c r="AH58" s="46">
        <v>45883</v>
      </c>
      <c r="AI58" s="46">
        <v>45891</v>
      </c>
      <c r="AJ58" s="44">
        <v>0</v>
      </c>
      <c r="AK58" s="44">
        <v>0</v>
      </c>
      <c r="AL58" s="44">
        <v>0</v>
      </c>
      <c r="AM58" s="44">
        <v>0</v>
      </c>
      <c r="AN58" s="46">
        <v>45915</v>
      </c>
      <c r="AO58" s="46">
        <v>45915</v>
      </c>
      <c r="AP58" s="46">
        <v>45915</v>
      </c>
      <c r="AQ58" s="46">
        <v>45915</v>
      </c>
      <c r="AR58" s="44">
        <v>0</v>
      </c>
      <c r="AS58" s="44">
        <v>0</v>
      </c>
      <c r="AT58" s="47">
        <v>0</v>
      </c>
      <c r="AU58" s="48" t="s">
        <v>147</v>
      </c>
      <c r="AV58" s="41" t="s">
        <v>311</v>
      </c>
      <c r="AW58" s="41">
        <v>5412.2271000000001</v>
      </c>
      <c r="AX58" s="41">
        <v>0</v>
      </c>
      <c r="AY58" s="41">
        <f t="shared" si="35"/>
        <v>5412.2271000000001</v>
      </c>
      <c r="AZ58" s="65"/>
      <c r="BA58" s="63"/>
      <c r="BB58" s="83"/>
    </row>
    <row r="59" spans="1:54" s="14" customFormat="1" ht="172.5" customHeight="1" x14ac:dyDescent="0.25">
      <c r="A59" s="42">
        <v>34</v>
      </c>
      <c r="B59" s="51" t="s">
        <v>122</v>
      </c>
      <c r="C59" s="52" t="s">
        <v>123</v>
      </c>
      <c r="D59" s="70">
        <v>2026</v>
      </c>
      <c r="E59" s="43"/>
      <c r="F59" s="72">
        <v>0</v>
      </c>
      <c r="G59" s="72">
        <v>126</v>
      </c>
      <c r="H59" s="72">
        <v>0</v>
      </c>
      <c r="I59" s="72">
        <v>0</v>
      </c>
      <c r="J59" s="72">
        <v>52</v>
      </c>
      <c r="K59" s="54" t="s">
        <v>308</v>
      </c>
      <c r="L59" s="51" t="s">
        <v>307</v>
      </c>
      <c r="M59" s="51" t="s">
        <v>174</v>
      </c>
      <c r="N59" s="54">
        <v>1413.10034</v>
      </c>
      <c r="O59" s="54" t="s">
        <v>175</v>
      </c>
      <c r="P59" s="54">
        <v>1413.10034</v>
      </c>
      <c r="Q59" s="54" t="s">
        <v>312</v>
      </c>
      <c r="R59" s="54" t="s">
        <v>312</v>
      </c>
      <c r="S59" s="55">
        <v>1</v>
      </c>
      <c r="T59" s="55">
        <v>1</v>
      </c>
      <c r="U59" s="54">
        <v>0</v>
      </c>
      <c r="V59" s="54">
        <v>0</v>
      </c>
      <c r="W59" s="54">
        <v>0</v>
      </c>
      <c r="X59" s="54">
        <v>0</v>
      </c>
      <c r="Y59" s="44">
        <v>0</v>
      </c>
      <c r="Z59" s="40">
        <v>1413.1003416666667</v>
      </c>
      <c r="AA59" s="56" t="s">
        <v>92</v>
      </c>
      <c r="AB59" s="56">
        <v>1695.7204099999999</v>
      </c>
      <c r="AC59" s="54">
        <f t="shared" si="36"/>
        <v>1695.7204099999999</v>
      </c>
      <c r="AD59" s="55"/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54" t="s">
        <v>309</v>
      </c>
      <c r="AK59" s="54" t="s">
        <v>313</v>
      </c>
      <c r="AL59" s="57">
        <v>45824</v>
      </c>
      <c r="AM59" s="55">
        <v>26</v>
      </c>
      <c r="AN59" s="57">
        <v>45854</v>
      </c>
      <c r="AO59" s="57">
        <v>45894</v>
      </c>
      <c r="AP59" s="57">
        <v>45884</v>
      </c>
      <c r="AQ59" s="57">
        <v>45894</v>
      </c>
      <c r="AR59" s="57">
        <v>45960</v>
      </c>
      <c r="AS59" s="54">
        <v>0</v>
      </c>
      <c r="AT59" s="58"/>
      <c r="AU59" s="48" t="s">
        <v>64</v>
      </c>
      <c r="AV59" s="41" t="s">
        <v>310</v>
      </c>
      <c r="AW59" s="41">
        <v>1695.7204099999999</v>
      </c>
      <c r="AX59" s="41">
        <v>0</v>
      </c>
      <c r="AY59" s="41">
        <f>AW59-AX59</f>
        <v>1695.7204099999999</v>
      </c>
      <c r="AZ59" s="65"/>
      <c r="BA59" s="63"/>
      <c r="BB59" s="83"/>
    </row>
    <row r="60" spans="1:54" s="14" customFormat="1" ht="172.5" customHeight="1" x14ac:dyDescent="0.25">
      <c r="A60" s="50">
        <v>35</v>
      </c>
      <c r="B60" s="51" t="s">
        <v>122</v>
      </c>
      <c r="C60" s="52" t="s">
        <v>123</v>
      </c>
      <c r="D60" s="70">
        <v>2026</v>
      </c>
      <c r="E60" s="43"/>
      <c r="F60" s="72">
        <v>0</v>
      </c>
      <c r="G60" s="72">
        <v>126</v>
      </c>
      <c r="H60" s="72">
        <v>0</v>
      </c>
      <c r="I60" s="72">
        <v>0</v>
      </c>
      <c r="J60" s="72">
        <v>52</v>
      </c>
      <c r="K60" s="44" t="s">
        <v>308</v>
      </c>
      <c r="L60" s="31" t="s">
        <v>306</v>
      </c>
      <c r="M60" s="31" t="s">
        <v>174</v>
      </c>
      <c r="N60" s="44">
        <v>234335.33327999999</v>
      </c>
      <c r="O60" s="44" t="s">
        <v>175</v>
      </c>
      <c r="P60" s="44">
        <v>234335.33327999999</v>
      </c>
      <c r="Q60" s="44" t="s">
        <v>173</v>
      </c>
      <c r="R60" s="44" t="s">
        <v>173</v>
      </c>
      <c r="S60" s="45">
        <v>3</v>
      </c>
      <c r="T60" s="45">
        <v>1</v>
      </c>
      <c r="U60" s="44" t="s">
        <v>181</v>
      </c>
      <c r="V60" s="44">
        <v>234335.33327999999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f t="shared" si="36"/>
        <v>0</v>
      </c>
      <c r="AD60" s="45">
        <v>32515169846</v>
      </c>
      <c r="AE60" s="40" t="s">
        <v>187</v>
      </c>
      <c r="AF60" s="46">
        <v>45900</v>
      </c>
      <c r="AG60" s="46">
        <v>45898</v>
      </c>
      <c r="AH60" s="46">
        <v>45915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7" t="str">
        <f>AV60</f>
        <v>процедура идет</v>
      </c>
      <c r="AU60" s="48" t="s">
        <v>64</v>
      </c>
      <c r="AV60" s="41" t="s">
        <v>315</v>
      </c>
      <c r="AW60" s="41">
        <v>0</v>
      </c>
      <c r="AX60" s="41">
        <v>0</v>
      </c>
      <c r="AY60" s="41">
        <f t="shared" si="35"/>
        <v>0</v>
      </c>
      <c r="AZ60" s="65"/>
      <c r="BA60" s="63"/>
      <c r="BB60" s="83"/>
    </row>
    <row r="61" spans="1:54" s="14" customFormat="1" ht="172.5" customHeight="1" x14ac:dyDescent="0.25">
      <c r="A61" s="42">
        <v>36</v>
      </c>
      <c r="B61" s="51" t="s">
        <v>122</v>
      </c>
      <c r="C61" s="52" t="s">
        <v>123</v>
      </c>
      <c r="D61" s="70">
        <v>2026</v>
      </c>
      <c r="E61" s="43"/>
      <c r="F61" s="72">
        <v>0</v>
      </c>
      <c r="G61" s="72">
        <v>126</v>
      </c>
      <c r="H61" s="72">
        <v>0</v>
      </c>
      <c r="I61" s="72">
        <v>0</v>
      </c>
      <c r="J61" s="72">
        <v>52</v>
      </c>
      <c r="K61" s="54" t="s">
        <v>316</v>
      </c>
      <c r="L61" s="51" t="s">
        <v>314</v>
      </c>
      <c r="M61" s="51" t="s">
        <v>174</v>
      </c>
      <c r="N61" s="54">
        <v>416.13</v>
      </c>
      <c r="O61" s="54" t="s">
        <v>175</v>
      </c>
      <c r="P61" s="54">
        <v>416.13</v>
      </c>
      <c r="Q61" s="54" t="s">
        <v>312</v>
      </c>
      <c r="R61" s="54" t="s">
        <v>312</v>
      </c>
      <c r="S61" s="55">
        <v>1</v>
      </c>
      <c r="T61" s="55">
        <v>1</v>
      </c>
      <c r="U61" s="54">
        <v>0</v>
      </c>
      <c r="V61" s="54">
        <v>0</v>
      </c>
      <c r="W61" s="54">
        <v>0</v>
      </c>
      <c r="X61" s="54">
        <v>0</v>
      </c>
      <c r="Y61" s="44">
        <v>0</v>
      </c>
      <c r="Z61" s="56">
        <v>416.13</v>
      </c>
      <c r="AA61" s="56" t="s">
        <v>89</v>
      </c>
      <c r="AB61" s="56">
        <v>499.35599999999999</v>
      </c>
      <c r="AC61" s="54">
        <f t="shared" si="36"/>
        <v>430.71600000000001</v>
      </c>
      <c r="AD61" s="55"/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54" t="s">
        <v>319</v>
      </c>
      <c r="AK61" s="54" t="s">
        <v>313</v>
      </c>
      <c r="AL61" s="57">
        <v>45922</v>
      </c>
      <c r="AM61" s="55">
        <v>44</v>
      </c>
      <c r="AN61" s="57">
        <v>45952</v>
      </c>
      <c r="AO61" s="57">
        <v>45923</v>
      </c>
      <c r="AP61" s="57">
        <v>45952</v>
      </c>
      <c r="AQ61" s="57">
        <v>45923</v>
      </c>
      <c r="AR61" s="57">
        <v>46022</v>
      </c>
      <c r="AS61" s="54">
        <v>0</v>
      </c>
      <c r="AT61" s="47"/>
      <c r="AU61" s="48" t="s">
        <v>64</v>
      </c>
      <c r="AV61" s="41" t="s">
        <v>100</v>
      </c>
      <c r="AW61" s="41">
        <v>499.35599999999999</v>
      </c>
      <c r="AX61" s="41">
        <v>68.64</v>
      </c>
      <c r="AY61" s="41">
        <f t="shared" si="35"/>
        <v>430.71600000000001</v>
      </c>
      <c r="AZ61" s="65"/>
      <c r="BA61" s="63"/>
      <c r="BB61" s="83"/>
    </row>
    <row r="62" spans="1:54" s="14" customFormat="1" ht="172.5" customHeight="1" x14ac:dyDescent="0.25">
      <c r="A62" s="50">
        <v>37</v>
      </c>
      <c r="B62" s="51" t="s">
        <v>128</v>
      </c>
      <c r="C62" s="52" t="s">
        <v>129</v>
      </c>
      <c r="D62" s="70">
        <v>2027</v>
      </c>
      <c r="E62" s="43"/>
      <c r="F62" s="72">
        <v>0</v>
      </c>
      <c r="G62" s="72">
        <v>0</v>
      </c>
      <c r="H62" s="72">
        <v>0</v>
      </c>
      <c r="I62" s="72">
        <v>0</v>
      </c>
      <c r="J62" s="72">
        <v>47</v>
      </c>
      <c r="K62" s="54" t="s">
        <v>172</v>
      </c>
      <c r="L62" s="51" t="s">
        <v>193</v>
      </c>
      <c r="M62" s="51" t="s">
        <v>174</v>
      </c>
      <c r="N62" s="54">
        <v>1777.58716</v>
      </c>
      <c r="O62" s="54" t="s">
        <v>175</v>
      </c>
      <c r="P62" s="54">
        <v>1777.58716</v>
      </c>
      <c r="Q62" s="54" t="s">
        <v>312</v>
      </c>
      <c r="R62" s="54" t="s">
        <v>312</v>
      </c>
      <c r="S62" s="55">
        <v>1</v>
      </c>
      <c r="T62" s="55">
        <v>1</v>
      </c>
      <c r="U62" s="54">
        <v>0</v>
      </c>
      <c r="V62" s="54">
        <v>0</v>
      </c>
      <c r="W62" s="54">
        <v>0</v>
      </c>
      <c r="X62" s="54">
        <v>0</v>
      </c>
      <c r="Y62" s="44">
        <v>0</v>
      </c>
      <c r="Z62" s="56">
        <v>1777.58716</v>
      </c>
      <c r="AA62" s="56" t="s">
        <v>93</v>
      </c>
      <c r="AB62" s="56">
        <v>2133.1045920000001</v>
      </c>
      <c r="AC62" s="54">
        <f t="shared" si="36"/>
        <v>2133.1045920000001</v>
      </c>
      <c r="AD62" s="55"/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54" t="s">
        <v>317</v>
      </c>
      <c r="AK62" s="54" t="s">
        <v>313</v>
      </c>
      <c r="AL62" s="57">
        <v>45883</v>
      </c>
      <c r="AM62" s="55">
        <v>38</v>
      </c>
      <c r="AN62" s="57">
        <v>45913</v>
      </c>
      <c r="AO62" s="44">
        <v>0</v>
      </c>
      <c r="AP62" s="57">
        <v>45913</v>
      </c>
      <c r="AQ62" s="44">
        <v>0</v>
      </c>
      <c r="AR62" s="44">
        <v>0</v>
      </c>
      <c r="AS62" s="54">
        <v>0</v>
      </c>
      <c r="AT62" s="58"/>
      <c r="AU62" s="48" t="s">
        <v>65</v>
      </c>
      <c r="AV62" s="41" t="s">
        <v>318</v>
      </c>
      <c r="AW62" s="41">
        <v>2133.1046000000001</v>
      </c>
      <c r="AX62" s="41">
        <v>0</v>
      </c>
      <c r="AY62" s="41">
        <f t="shared" si="35"/>
        <v>2133.1046000000001</v>
      </c>
      <c r="AZ62" s="65"/>
      <c r="BA62" s="63"/>
      <c r="BB62" s="83"/>
    </row>
    <row r="63" spans="1:54" s="14" customFormat="1" ht="172.5" customHeight="1" x14ac:dyDescent="0.25">
      <c r="A63" s="42">
        <v>38</v>
      </c>
      <c r="B63" s="51" t="s">
        <v>84</v>
      </c>
      <c r="C63" s="52" t="s">
        <v>146</v>
      </c>
      <c r="D63" s="70">
        <v>2026</v>
      </c>
      <c r="E63" s="43"/>
      <c r="F63" s="72">
        <v>0</v>
      </c>
      <c r="G63" s="72">
        <v>0</v>
      </c>
      <c r="H63" s="72">
        <v>0</v>
      </c>
      <c r="I63" s="72">
        <v>0</v>
      </c>
      <c r="J63" s="72">
        <v>0</v>
      </c>
      <c r="K63" s="44" t="s">
        <v>322</v>
      </c>
      <c r="L63" s="31" t="s">
        <v>326</v>
      </c>
      <c r="M63" s="31" t="s">
        <v>174</v>
      </c>
      <c r="N63" s="44">
        <v>4325.1000000000004</v>
      </c>
      <c r="O63" s="44" t="s">
        <v>175</v>
      </c>
      <c r="P63" s="44">
        <v>4325.1000000000004</v>
      </c>
      <c r="Q63" s="44" t="s">
        <v>200</v>
      </c>
      <c r="R63" s="44" t="s">
        <v>200</v>
      </c>
      <c r="S63" s="45">
        <v>3</v>
      </c>
      <c r="T63" s="45">
        <v>3</v>
      </c>
      <c r="U63" s="44" t="s">
        <v>323</v>
      </c>
      <c r="V63" s="44" t="s">
        <v>324</v>
      </c>
      <c r="W63" s="44">
        <v>0</v>
      </c>
      <c r="X63" s="45">
        <v>1</v>
      </c>
      <c r="Y63" s="45">
        <v>3979.0920000000001</v>
      </c>
      <c r="Z63" s="40">
        <v>3979.0920000000001</v>
      </c>
      <c r="AA63" s="40" t="s">
        <v>321</v>
      </c>
      <c r="AB63" s="40">
        <v>3979.0920000000001</v>
      </c>
      <c r="AC63" s="44">
        <f t="shared" si="36"/>
        <v>3979.0920000000001</v>
      </c>
      <c r="AD63" s="45">
        <v>32515107405</v>
      </c>
      <c r="AE63" s="40" t="s">
        <v>179</v>
      </c>
      <c r="AF63" s="46">
        <v>45900</v>
      </c>
      <c r="AG63" s="46">
        <v>45876</v>
      </c>
      <c r="AH63" s="46">
        <v>45887</v>
      </c>
      <c r="AI63" s="46">
        <v>45895</v>
      </c>
      <c r="AJ63" s="44">
        <v>0</v>
      </c>
      <c r="AK63" s="44">
        <v>0</v>
      </c>
      <c r="AL63" s="44">
        <v>0</v>
      </c>
      <c r="AM63" s="44">
        <v>0</v>
      </c>
      <c r="AN63" s="46">
        <v>45915</v>
      </c>
      <c r="AO63" s="44">
        <v>0</v>
      </c>
      <c r="AP63" s="46">
        <v>45915</v>
      </c>
      <c r="AQ63" s="44">
        <v>0</v>
      </c>
      <c r="AR63" s="44">
        <v>0</v>
      </c>
      <c r="AS63" s="44">
        <v>0</v>
      </c>
      <c r="AT63" s="47" t="s">
        <v>98</v>
      </c>
      <c r="AU63" s="48" t="s">
        <v>84</v>
      </c>
      <c r="AV63" s="41" t="s">
        <v>101</v>
      </c>
      <c r="AW63" s="41">
        <v>3979.0920000000001</v>
      </c>
      <c r="AX63" s="41">
        <v>0</v>
      </c>
      <c r="AY63" s="41">
        <f t="shared" si="35"/>
        <v>3979.0920000000001</v>
      </c>
      <c r="AZ63" s="65"/>
      <c r="BA63" s="63"/>
      <c r="BB63" s="83"/>
    </row>
    <row r="64" spans="1:54" s="14" customFormat="1" ht="172.5" customHeight="1" x14ac:dyDescent="0.25">
      <c r="A64" s="50">
        <v>39</v>
      </c>
      <c r="B64" s="51" t="s">
        <v>84</v>
      </c>
      <c r="C64" s="52" t="s">
        <v>146</v>
      </c>
      <c r="D64" s="70">
        <v>2026</v>
      </c>
      <c r="E64" s="43"/>
      <c r="F64" s="72">
        <v>0</v>
      </c>
      <c r="G64" s="72">
        <v>0</v>
      </c>
      <c r="H64" s="72">
        <v>0</v>
      </c>
      <c r="I64" s="72">
        <v>0</v>
      </c>
      <c r="J64" s="72">
        <v>0</v>
      </c>
      <c r="K64" s="44" t="s">
        <v>322</v>
      </c>
      <c r="L64" s="31" t="s">
        <v>325</v>
      </c>
      <c r="M64" s="31" t="s">
        <v>174</v>
      </c>
      <c r="N64" s="44">
        <v>6100.2</v>
      </c>
      <c r="O64" s="44" t="s">
        <v>175</v>
      </c>
      <c r="P64" s="44">
        <v>6100.2</v>
      </c>
      <c r="Q64" s="44" t="s">
        <v>200</v>
      </c>
      <c r="R64" s="44" t="s">
        <v>200</v>
      </c>
      <c r="S64" s="45">
        <v>3</v>
      </c>
      <c r="T64" s="45">
        <v>1</v>
      </c>
      <c r="U64" s="44" t="s">
        <v>320</v>
      </c>
      <c r="V64" s="44">
        <v>6100.2</v>
      </c>
      <c r="W64" s="44">
        <v>0</v>
      </c>
      <c r="X64" s="45">
        <v>1</v>
      </c>
      <c r="Y64" s="45">
        <v>6100.2</v>
      </c>
      <c r="Z64" s="40">
        <v>6100.2</v>
      </c>
      <c r="AA64" s="40" t="s">
        <v>320</v>
      </c>
      <c r="AB64" s="40">
        <v>6100.2</v>
      </c>
      <c r="AC64" s="44">
        <f t="shared" si="36"/>
        <v>6100.2</v>
      </c>
      <c r="AD64" s="45">
        <v>32515169991</v>
      </c>
      <c r="AE64" s="40" t="s">
        <v>179</v>
      </c>
      <c r="AF64" s="46">
        <v>45900</v>
      </c>
      <c r="AG64" s="46">
        <v>45898</v>
      </c>
      <c r="AH64" s="46">
        <v>45909</v>
      </c>
      <c r="AI64" s="46">
        <v>45918</v>
      </c>
      <c r="AJ64" s="44">
        <v>0</v>
      </c>
      <c r="AK64" s="44">
        <v>0</v>
      </c>
      <c r="AL64" s="44">
        <v>0</v>
      </c>
      <c r="AM64" s="44">
        <v>0</v>
      </c>
      <c r="AN64" s="46">
        <v>45938</v>
      </c>
      <c r="AO64" s="44">
        <v>0</v>
      </c>
      <c r="AP64" s="46">
        <v>45938</v>
      </c>
      <c r="AQ64" s="44">
        <v>0</v>
      </c>
      <c r="AR64" s="44">
        <v>0</v>
      </c>
      <c r="AS64" s="44">
        <v>0</v>
      </c>
      <c r="AT64" s="58" t="s">
        <v>98</v>
      </c>
      <c r="AU64" s="48" t="s">
        <v>84</v>
      </c>
      <c r="AV64" s="41" t="s">
        <v>102</v>
      </c>
      <c r="AW64" s="41">
        <v>6100.2</v>
      </c>
      <c r="AX64" s="41">
        <v>0</v>
      </c>
      <c r="AY64" s="41">
        <f t="shared" si="35"/>
        <v>6100.2</v>
      </c>
      <c r="AZ64" s="65"/>
      <c r="BA64" s="63"/>
      <c r="BB64" s="83"/>
    </row>
    <row r="65" spans="1:54" s="14" customFormat="1" ht="194.25" customHeight="1" x14ac:dyDescent="0.25">
      <c r="A65" s="42">
        <v>40</v>
      </c>
      <c r="B65" s="51" t="s">
        <v>84</v>
      </c>
      <c r="C65" s="52" t="s">
        <v>146</v>
      </c>
      <c r="D65" s="70">
        <v>2026</v>
      </c>
      <c r="E65" s="43"/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44" t="s">
        <v>322</v>
      </c>
      <c r="L65" s="31" t="s">
        <v>327</v>
      </c>
      <c r="M65" s="31" t="s">
        <v>174</v>
      </c>
      <c r="N65" s="44">
        <v>24050</v>
      </c>
      <c r="O65" s="44" t="s">
        <v>175</v>
      </c>
      <c r="P65" s="44">
        <v>24050</v>
      </c>
      <c r="Q65" s="44" t="s">
        <v>200</v>
      </c>
      <c r="R65" s="44" t="s">
        <v>200</v>
      </c>
      <c r="S65" s="45">
        <v>3</v>
      </c>
      <c r="T65" s="45">
        <v>5</v>
      </c>
      <c r="U65" s="40" t="s">
        <v>329</v>
      </c>
      <c r="V65" s="44" t="s">
        <v>328</v>
      </c>
      <c r="W65" s="44">
        <v>0</v>
      </c>
      <c r="X65" s="45">
        <v>1</v>
      </c>
      <c r="Y65" s="45" t="s">
        <v>330</v>
      </c>
      <c r="Z65" s="40">
        <v>18000</v>
      </c>
      <c r="AA65" s="40" t="s">
        <v>331</v>
      </c>
      <c r="AB65" s="40">
        <v>18000</v>
      </c>
      <c r="AC65" s="44">
        <f t="shared" si="36"/>
        <v>18000</v>
      </c>
      <c r="AD65" s="45">
        <v>32515193877</v>
      </c>
      <c r="AE65" s="40" t="s">
        <v>179</v>
      </c>
      <c r="AF65" s="46">
        <v>45900</v>
      </c>
      <c r="AG65" s="46">
        <v>45908</v>
      </c>
      <c r="AH65" s="46">
        <v>45916</v>
      </c>
      <c r="AI65" s="46">
        <v>45923</v>
      </c>
      <c r="AJ65" s="44">
        <v>0</v>
      </c>
      <c r="AK65" s="44">
        <v>0</v>
      </c>
      <c r="AL65" s="44">
        <v>0</v>
      </c>
      <c r="AM65" s="44">
        <v>0</v>
      </c>
      <c r="AN65" s="46">
        <v>45943</v>
      </c>
      <c r="AO65" s="44">
        <v>0</v>
      </c>
      <c r="AP65" s="46">
        <v>45943</v>
      </c>
      <c r="AQ65" s="44">
        <v>0</v>
      </c>
      <c r="AR65" s="46">
        <v>46387</v>
      </c>
      <c r="AS65" s="44">
        <v>0</v>
      </c>
      <c r="AT65" s="47" t="s">
        <v>98</v>
      </c>
      <c r="AU65" s="48" t="s">
        <v>84</v>
      </c>
      <c r="AV65" s="41" t="s">
        <v>103</v>
      </c>
      <c r="AW65" s="41">
        <v>18000</v>
      </c>
      <c r="AX65" s="41">
        <v>0</v>
      </c>
      <c r="AY65" s="41">
        <f t="shared" si="35"/>
        <v>18000</v>
      </c>
      <c r="AZ65" s="65"/>
      <c r="BA65" s="63"/>
      <c r="BB65" s="83"/>
    </row>
    <row r="66" spans="1:54" s="14" customFormat="1" ht="172.5" customHeight="1" x14ac:dyDescent="0.25">
      <c r="A66" s="50">
        <v>41</v>
      </c>
      <c r="B66" s="51" t="s">
        <v>149</v>
      </c>
      <c r="C66" s="52" t="s">
        <v>150</v>
      </c>
      <c r="D66" s="70">
        <v>2025</v>
      </c>
      <c r="E66" s="43"/>
      <c r="F66" s="72">
        <v>0</v>
      </c>
      <c r="G66" s="72">
        <v>0</v>
      </c>
      <c r="H66" s="72">
        <v>0</v>
      </c>
      <c r="I66" s="72">
        <v>0.23549999999999999</v>
      </c>
      <c r="J66" s="72">
        <v>0</v>
      </c>
      <c r="K66" s="54" t="s">
        <v>322</v>
      </c>
      <c r="L66" s="51" t="s">
        <v>334</v>
      </c>
      <c r="M66" s="51" t="s">
        <v>174</v>
      </c>
      <c r="N66" s="54">
        <v>28717.85</v>
      </c>
      <c r="O66" s="54" t="s">
        <v>175</v>
      </c>
      <c r="P66" s="54">
        <v>28717.85</v>
      </c>
      <c r="Q66" s="54" t="s">
        <v>312</v>
      </c>
      <c r="R66" s="54" t="s">
        <v>312</v>
      </c>
      <c r="S66" s="55">
        <v>1</v>
      </c>
      <c r="T66" s="55">
        <v>1</v>
      </c>
      <c r="U66" s="54">
        <v>0</v>
      </c>
      <c r="V66" s="54">
        <v>0</v>
      </c>
      <c r="W66" s="54">
        <v>0</v>
      </c>
      <c r="X66" s="54">
        <v>0</v>
      </c>
      <c r="Y66" s="44">
        <v>0</v>
      </c>
      <c r="Z66" s="40">
        <v>28717.85</v>
      </c>
      <c r="AA66" s="56" t="s">
        <v>90</v>
      </c>
      <c r="AB66" s="56">
        <v>34461.42</v>
      </c>
      <c r="AC66" s="54">
        <f t="shared" si="36"/>
        <v>34461.42</v>
      </c>
      <c r="AD66" s="55"/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54" t="s">
        <v>332</v>
      </c>
      <c r="AK66" s="54" t="s">
        <v>313</v>
      </c>
      <c r="AL66" s="57">
        <v>45824</v>
      </c>
      <c r="AM66" s="55">
        <v>26</v>
      </c>
      <c r="AN66" s="57">
        <v>45854</v>
      </c>
      <c r="AO66" s="57">
        <v>45861</v>
      </c>
      <c r="AP66" s="57">
        <v>45854</v>
      </c>
      <c r="AQ66" s="57">
        <v>45861</v>
      </c>
      <c r="AR66" s="57">
        <v>45925</v>
      </c>
      <c r="AS66" s="54">
        <v>0</v>
      </c>
      <c r="AT66" s="58"/>
      <c r="AU66" s="48" t="s">
        <v>91</v>
      </c>
      <c r="AV66" s="41" t="s">
        <v>335</v>
      </c>
      <c r="AW66" s="41">
        <v>34461.42</v>
      </c>
      <c r="AX66" s="41">
        <v>0</v>
      </c>
      <c r="AY66" s="41">
        <f t="shared" si="35"/>
        <v>34461.42</v>
      </c>
      <c r="AZ66" s="65"/>
      <c r="BA66" s="63"/>
      <c r="BB66" s="83"/>
    </row>
    <row r="67" spans="1:54" s="14" customFormat="1" ht="172.5" customHeight="1" x14ac:dyDescent="0.25">
      <c r="A67" s="42">
        <v>42</v>
      </c>
      <c r="B67" s="51" t="s">
        <v>151</v>
      </c>
      <c r="C67" s="52" t="s">
        <v>152</v>
      </c>
      <c r="D67" s="70">
        <v>2025</v>
      </c>
      <c r="E67" s="43"/>
      <c r="F67" s="72">
        <v>0</v>
      </c>
      <c r="G67" s="72">
        <v>0</v>
      </c>
      <c r="H67" s="72">
        <v>0</v>
      </c>
      <c r="I67" s="72">
        <v>0</v>
      </c>
      <c r="J67" s="72">
        <v>1</v>
      </c>
      <c r="K67" s="44" t="s">
        <v>234</v>
      </c>
      <c r="L67" s="31" t="s">
        <v>333</v>
      </c>
      <c r="M67" s="31" t="s">
        <v>174</v>
      </c>
      <c r="N67" s="44">
        <v>289.83888999999999</v>
      </c>
      <c r="O67" s="44" t="s">
        <v>175</v>
      </c>
      <c r="P67" s="44">
        <v>289.83888999999999</v>
      </c>
      <c r="Q67" s="44" t="s">
        <v>200</v>
      </c>
      <c r="R67" s="44" t="s">
        <v>200</v>
      </c>
      <c r="S67" s="45">
        <v>3</v>
      </c>
      <c r="T67" s="45">
        <v>3</v>
      </c>
      <c r="U67" s="44" t="s">
        <v>338</v>
      </c>
      <c r="V67" s="44" t="s">
        <v>341</v>
      </c>
      <c r="W67" s="44">
        <v>0</v>
      </c>
      <c r="X67" s="45">
        <v>1</v>
      </c>
      <c r="Y67" s="45" t="s">
        <v>342</v>
      </c>
      <c r="Z67" s="40">
        <v>235.83332999999999</v>
      </c>
      <c r="AA67" s="40" t="s">
        <v>340</v>
      </c>
      <c r="AB67" s="40">
        <v>282.99999599999995</v>
      </c>
      <c r="AC67" s="44">
        <f t="shared" si="36"/>
        <v>282.99999599999995</v>
      </c>
      <c r="AD67" s="45">
        <v>32515125410</v>
      </c>
      <c r="AE67" s="40" t="s">
        <v>179</v>
      </c>
      <c r="AF67" s="46">
        <v>45900</v>
      </c>
      <c r="AG67" s="46">
        <v>45883</v>
      </c>
      <c r="AH67" s="46">
        <v>45905</v>
      </c>
      <c r="AI67" s="46">
        <v>45917</v>
      </c>
      <c r="AJ67" s="44">
        <v>0</v>
      </c>
      <c r="AK67" s="44">
        <v>0</v>
      </c>
      <c r="AL67" s="44">
        <v>0</v>
      </c>
      <c r="AM67" s="44">
        <v>0</v>
      </c>
      <c r="AN67" s="46">
        <v>45937</v>
      </c>
      <c r="AO67" s="44">
        <v>0</v>
      </c>
      <c r="AP67" s="46">
        <v>45937</v>
      </c>
      <c r="AQ67" s="44">
        <v>0</v>
      </c>
      <c r="AR67" s="46">
        <v>45976</v>
      </c>
      <c r="AS67" s="44">
        <v>0</v>
      </c>
      <c r="AT67" s="47" t="s">
        <v>98</v>
      </c>
      <c r="AU67" s="48" t="s">
        <v>151</v>
      </c>
      <c r="AV67" s="41" t="s">
        <v>104</v>
      </c>
      <c r="AW67" s="41">
        <v>283</v>
      </c>
      <c r="AX67" s="41">
        <v>0</v>
      </c>
      <c r="AY67" s="41">
        <f t="shared" si="35"/>
        <v>283</v>
      </c>
      <c r="AZ67" s="65"/>
      <c r="BA67" s="63"/>
      <c r="BB67" s="83"/>
    </row>
    <row r="68" spans="1:54" s="14" customFormat="1" ht="172.5" customHeight="1" x14ac:dyDescent="0.25">
      <c r="A68" s="50">
        <v>43</v>
      </c>
      <c r="B68" s="51" t="s">
        <v>153</v>
      </c>
      <c r="C68" s="52" t="s">
        <v>154</v>
      </c>
      <c r="D68" s="70">
        <v>2025</v>
      </c>
      <c r="E68" s="43"/>
      <c r="F68" s="72">
        <v>0</v>
      </c>
      <c r="G68" s="72">
        <v>0</v>
      </c>
      <c r="H68" s="72">
        <v>0</v>
      </c>
      <c r="I68" s="72">
        <v>0</v>
      </c>
      <c r="J68" s="72">
        <v>1</v>
      </c>
      <c r="K68" s="44" t="s">
        <v>234</v>
      </c>
      <c r="L68" s="31" t="s">
        <v>336</v>
      </c>
      <c r="M68" s="31" t="s">
        <v>174</v>
      </c>
      <c r="N68" s="44">
        <v>11000</v>
      </c>
      <c r="O68" s="44" t="s">
        <v>175</v>
      </c>
      <c r="P68" s="44">
        <v>11000</v>
      </c>
      <c r="Q68" s="44" t="s">
        <v>178</v>
      </c>
      <c r="R68" s="44" t="s">
        <v>178</v>
      </c>
      <c r="S68" s="45">
        <v>3</v>
      </c>
      <c r="T68" s="45">
        <v>1</v>
      </c>
      <c r="U68" s="44" t="s">
        <v>337</v>
      </c>
      <c r="V68" s="44">
        <v>11000</v>
      </c>
      <c r="W68" s="44">
        <v>0</v>
      </c>
      <c r="X68" s="45">
        <v>1</v>
      </c>
      <c r="Y68" s="45">
        <v>11000</v>
      </c>
      <c r="Z68" s="40">
        <v>11000</v>
      </c>
      <c r="AA68" s="40" t="s">
        <v>337</v>
      </c>
      <c r="AB68" s="40">
        <v>13200</v>
      </c>
      <c r="AC68" s="44">
        <f t="shared" si="36"/>
        <v>13200</v>
      </c>
      <c r="AD68" s="45">
        <v>32515137142</v>
      </c>
      <c r="AE68" s="40" t="s">
        <v>339</v>
      </c>
      <c r="AF68" s="46">
        <v>45900</v>
      </c>
      <c r="AG68" s="46">
        <v>45888</v>
      </c>
      <c r="AH68" s="46">
        <v>45898</v>
      </c>
      <c r="AI68" s="46">
        <v>45905</v>
      </c>
      <c r="AJ68" s="44">
        <v>0</v>
      </c>
      <c r="AK68" s="44">
        <v>0</v>
      </c>
      <c r="AL68" s="44">
        <v>0</v>
      </c>
      <c r="AM68" s="44">
        <v>0</v>
      </c>
      <c r="AN68" s="46">
        <v>45925</v>
      </c>
      <c r="AO68" s="44">
        <v>0</v>
      </c>
      <c r="AP68" s="46">
        <v>45925</v>
      </c>
      <c r="AQ68" s="44">
        <v>0</v>
      </c>
      <c r="AR68" s="46">
        <v>45976</v>
      </c>
      <c r="AS68" s="44">
        <v>0</v>
      </c>
      <c r="AT68" s="47" t="s">
        <v>98</v>
      </c>
      <c r="AU68" s="48" t="s">
        <v>153</v>
      </c>
      <c r="AV68" s="41" t="s">
        <v>105</v>
      </c>
      <c r="AW68" s="41">
        <v>13200</v>
      </c>
      <c r="AX68" s="41">
        <v>0</v>
      </c>
      <c r="AY68" s="41">
        <f t="shared" si="35"/>
        <v>13200</v>
      </c>
      <c r="AZ68" s="65"/>
      <c r="BA68" s="63"/>
      <c r="BB68" s="83"/>
    </row>
    <row r="69" spans="1:54" s="14" customFormat="1" ht="172.5" customHeight="1" x14ac:dyDescent="0.25">
      <c r="A69" s="42">
        <v>44</v>
      </c>
      <c r="B69" s="51" t="s">
        <v>155</v>
      </c>
      <c r="C69" s="52" t="s">
        <v>156</v>
      </c>
      <c r="D69" s="70">
        <v>2025</v>
      </c>
      <c r="E69" s="43"/>
      <c r="F69" s="72">
        <v>0</v>
      </c>
      <c r="G69" s="72">
        <v>0</v>
      </c>
      <c r="H69" s="72">
        <v>0</v>
      </c>
      <c r="I69" s="72">
        <v>0</v>
      </c>
      <c r="J69" s="72">
        <v>1</v>
      </c>
      <c r="K69" s="44" t="s">
        <v>234</v>
      </c>
      <c r="L69" s="31" t="s">
        <v>343</v>
      </c>
      <c r="M69" s="31" t="s">
        <v>174</v>
      </c>
      <c r="N69" s="44">
        <v>4512.5</v>
      </c>
      <c r="O69" s="44" t="s">
        <v>175</v>
      </c>
      <c r="P69" s="44">
        <v>4512.5</v>
      </c>
      <c r="Q69" s="44" t="s">
        <v>253</v>
      </c>
      <c r="R69" s="44" t="s">
        <v>253</v>
      </c>
      <c r="S69" s="45">
        <v>3</v>
      </c>
      <c r="T69" s="45">
        <v>1</v>
      </c>
      <c r="U69" s="44" t="s">
        <v>344</v>
      </c>
      <c r="V69" s="44">
        <v>4512.5</v>
      </c>
      <c r="W69" s="44">
        <v>0</v>
      </c>
      <c r="X69" s="45">
        <v>1</v>
      </c>
      <c r="Y69" s="45">
        <v>4512.5</v>
      </c>
      <c r="Z69" s="40">
        <v>4512.5</v>
      </c>
      <c r="AA69" s="40" t="s">
        <v>344</v>
      </c>
      <c r="AB69" s="40">
        <v>5415</v>
      </c>
      <c r="AC69" s="44">
        <f t="shared" si="36"/>
        <v>5415</v>
      </c>
      <c r="AD69" s="45">
        <v>32515169789</v>
      </c>
      <c r="AE69" s="40" t="s">
        <v>339</v>
      </c>
      <c r="AF69" s="46">
        <v>45900</v>
      </c>
      <c r="AG69" s="46">
        <v>45898</v>
      </c>
      <c r="AH69" s="46">
        <v>45908</v>
      </c>
      <c r="AI69" s="46">
        <v>45916</v>
      </c>
      <c r="AJ69" s="44">
        <v>0</v>
      </c>
      <c r="AK69" s="44">
        <v>0</v>
      </c>
      <c r="AL69" s="44">
        <v>0</v>
      </c>
      <c r="AM69" s="44">
        <v>0</v>
      </c>
      <c r="AN69" s="46">
        <v>45936</v>
      </c>
      <c r="AO69" s="44">
        <v>0</v>
      </c>
      <c r="AP69" s="46">
        <v>45936</v>
      </c>
      <c r="AQ69" s="44">
        <v>0</v>
      </c>
      <c r="AR69" s="46">
        <v>45976</v>
      </c>
      <c r="AS69" s="44">
        <v>0</v>
      </c>
      <c r="AT69" s="47" t="s">
        <v>98</v>
      </c>
      <c r="AU69" s="48" t="s">
        <v>155</v>
      </c>
      <c r="AV69" s="41" t="s">
        <v>106</v>
      </c>
      <c r="AW69" s="41">
        <v>5415</v>
      </c>
      <c r="AX69" s="41">
        <v>0</v>
      </c>
      <c r="AY69" s="41">
        <f t="shared" si="35"/>
        <v>5415</v>
      </c>
      <c r="AZ69" s="65"/>
      <c r="BA69" s="63"/>
      <c r="BB69" s="83"/>
    </row>
    <row r="70" spans="1:54" s="14" customFormat="1" ht="221.25" customHeight="1" x14ac:dyDescent="0.25">
      <c r="A70" s="50">
        <v>45</v>
      </c>
      <c r="B70" s="51" t="s">
        <v>157</v>
      </c>
      <c r="C70" s="52" t="s">
        <v>158</v>
      </c>
      <c r="D70" s="70">
        <v>2025</v>
      </c>
      <c r="E70" s="43"/>
      <c r="F70" s="72">
        <v>0</v>
      </c>
      <c r="G70" s="72">
        <v>0</v>
      </c>
      <c r="H70" s="72">
        <v>0</v>
      </c>
      <c r="I70" s="72">
        <v>0</v>
      </c>
      <c r="J70" s="72">
        <v>2</v>
      </c>
      <c r="K70" s="44" t="s">
        <v>234</v>
      </c>
      <c r="L70" s="31" t="s">
        <v>348</v>
      </c>
      <c r="M70" s="31" t="s">
        <v>174</v>
      </c>
      <c r="N70" s="44">
        <v>5970.25</v>
      </c>
      <c r="O70" s="44" t="s">
        <v>175</v>
      </c>
      <c r="P70" s="44">
        <v>5970.25</v>
      </c>
      <c r="Q70" s="44" t="s">
        <v>178</v>
      </c>
      <c r="R70" s="44" t="s">
        <v>178</v>
      </c>
      <c r="S70" s="45">
        <v>3</v>
      </c>
      <c r="T70" s="45">
        <v>5</v>
      </c>
      <c r="U70" s="40" t="s">
        <v>350</v>
      </c>
      <c r="V70" s="44" t="s">
        <v>349</v>
      </c>
      <c r="W70" s="44">
        <v>0</v>
      </c>
      <c r="X70" s="45">
        <v>1</v>
      </c>
      <c r="Y70" s="45" t="s">
        <v>346</v>
      </c>
      <c r="Z70" s="40">
        <v>3452.18</v>
      </c>
      <c r="AA70" s="40" t="s">
        <v>345</v>
      </c>
      <c r="AB70" s="40">
        <v>3624.7889999999998</v>
      </c>
      <c r="AC70" s="44">
        <f t="shared" si="36"/>
        <v>3624.7889999999998</v>
      </c>
      <c r="AD70" s="45">
        <v>32515152672</v>
      </c>
      <c r="AE70" s="40" t="s">
        <v>339</v>
      </c>
      <c r="AF70" s="46">
        <v>45900</v>
      </c>
      <c r="AG70" s="46">
        <v>45894</v>
      </c>
      <c r="AH70" s="46">
        <v>45908</v>
      </c>
      <c r="AI70" s="46">
        <v>45916</v>
      </c>
      <c r="AJ70" s="44">
        <v>0</v>
      </c>
      <c r="AK70" s="44">
        <v>0</v>
      </c>
      <c r="AL70" s="44">
        <v>0</v>
      </c>
      <c r="AM70" s="44">
        <v>0</v>
      </c>
      <c r="AN70" s="46">
        <v>45936</v>
      </c>
      <c r="AO70" s="44">
        <v>0</v>
      </c>
      <c r="AP70" s="46">
        <v>45936</v>
      </c>
      <c r="AQ70" s="44">
        <v>0</v>
      </c>
      <c r="AR70" s="46">
        <v>45976</v>
      </c>
      <c r="AS70" s="44">
        <v>0</v>
      </c>
      <c r="AT70" s="47" t="s">
        <v>98</v>
      </c>
      <c r="AU70" s="48" t="s">
        <v>157</v>
      </c>
      <c r="AV70" s="41" t="s">
        <v>111</v>
      </c>
      <c r="AW70" s="41">
        <v>3624.7900100000002</v>
      </c>
      <c r="AX70" s="41">
        <v>0</v>
      </c>
      <c r="AY70" s="41">
        <f t="shared" si="35"/>
        <v>3624.7900100000002</v>
      </c>
      <c r="AZ70" s="65"/>
      <c r="BA70" s="63"/>
      <c r="BB70" s="83"/>
    </row>
    <row r="71" spans="1:54" s="14" customFormat="1" ht="172.5" customHeight="1" x14ac:dyDescent="0.25">
      <c r="A71" s="42">
        <v>46</v>
      </c>
      <c r="B71" s="51" t="s">
        <v>159</v>
      </c>
      <c r="C71" s="52" t="s">
        <v>160</v>
      </c>
      <c r="D71" s="70">
        <v>2025</v>
      </c>
      <c r="E71" s="43"/>
      <c r="F71" s="72">
        <v>0</v>
      </c>
      <c r="G71" s="72">
        <v>0</v>
      </c>
      <c r="H71" s="72">
        <v>0</v>
      </c>
      <c r="I71" s="72">
        <v>0</v>
      </c>
      <c r="J71" s="72">
        <v>1</v>
      </c>
      <c r="K71" s="44" t="s">
        <v>234</v>
      </c>
      <c r="L71" s="31" t="s">
        <v>347</v>
      </c>
      <c r="M71" s="31" t="s">
        <v>174</v>
      </c>
      <c r="N71" s="44">
        <v>4466.7299999999996</v>
      </c>
      <c r="O71" s="44" t="s">
        <v>175</v>
      </c>
      <c r="P71" s="44">
        <v>4466.7299999999996</v>
      </c>
      <c r="Q71" s="44" t="s">
        <v>200</v>
      </c>
      <c r="R71" s="44" t="s">
        <v>200</v>
      </c>
      <c r="S71" s="45">
        <v>3</v>
      </c>
      <c r="T71" s="45">
        <v>2</v>
      </c>
      <c r="U71" s="44" t="s">
        <v>352</v>
      </c>
      <c r="V71" s="44" t="s">
        <v>353</v>
      </c>
      <c r="W71" s="44">
        <v>0</v>
      </c>
      <c r="X71" s="45">
        <v>1</v>
      </c>
      <c r="Y71" s="45" t="s">
        <v>354</v>
      </c>
      <c r="Z71" s="40">
        <v>4464.47</v>
      </c>
      <c r="AA71" s="40" t="s">
        <v>351</v>
      </c>
      <c r="AB71" s="40">
        <v>570.97199999999998</v>
      </c>
      <c r="AC71" s="44">
        <f t="shared" si="36"/>
        <v>570.97199999999998</v>
      </c>
      <c r="AD71" s="45">
        <v>32515146466</v>
      </c>
      <c r="AE71" s="40" t="s">
        <v>339</v>
      </c>
      <c r="AF71" s="46">
        <v>45900</v>
      </c>
      <c r="AG71" s="46">
        <v>45890</v>
      </c>
      <c r="AH71" s="46">
        <v>45898</v>
      </c>
      <c r="AI71" s="46">
        <v>45910</v>
      </c>
      <c r="AJ71" s="44">
        <v>0</v>
      </c>
      <c r="AK71" s="44">
        <v>0</v>
      </c>
      <c r="AL71" s="44">
        <v>0</v>
      </c>
      <c r="AM71" s="44">
        <v>0</v>
      </c>
      <c r="AN71" s="46">
        <v>45930</v>
      </c>
      <c r="AO71" s="44">
        <v>0</v>
      </c>
      <c r="AP71" s="46">
        <v>45930</v>
      </c>
      <c r="AQ71" s="44">
        <v>0</v>
      </c>
      <c r="AR71" s="46">
        <v>46007</v>
      </c>
      <c r="AS71" s="44">
        <v>0</v>
      </c>
      <c r="AT71" s="47" t="s">
        <v>98</v>
      </c>
      <c r="AU71" s="48" t="s">
        <v>159</v>
      </c>
      <c r="AV71" s="41" t="s">
        <v>107</v>
      </c>
      <c r="AW71" s="41">
        <v>570.97199999999998</v>
      </c>
      <c r="AX71" s="41">
        <v>0</v>
      </c>
      <c r="AY71" s="41">
        <f t="shared" si="35"/>
        <v>570.97199999999998</v>
      </c>
      <c r="AZ71" s="65"/>
      <c r="BA71" s="63"/>
      <c r="BB71" s="83"/>
    </row>
    <row r="72" spans="1:54" s="14" customFormat="1" ht="172.5" customHeight="1" x14ac:dyDescent="0.25">
      <c r="A72" s="50">
        <v>47</v>
      </c>
      <c r="B72" s="51" t="s">
        <v>94</v>
      </c>
      <c r="C72" s="52" t="s">
        <v>161</v>
      </c>
      <c r="D72" s="70">
        <v>2025</v>
      </c>
      <c r="E72" s="43"/>
      <c r="F72" s="72">
        <v>0</v>
      </c>
      <c r="G72" s="72">
        <v>0</v>
      </c>
      <c r="H72" s="72">
        <v>0</v>
      </c>
      <c r="I72" s="72">
        <v>0</v>
      </c>
      <c r="J72" s="72">
        <v>1</v>
      </c>
      <c r="K72" s="44" t="s">
        <v>234</v>
      </c>
      <c r="L72" s="31" t="s">
        <v>347</v>
      </c>
      <c r="M72" s="31" t="s">
        <v>174</v>
      </c>
      <c r="N72" s="44">
        <v>4466.7299999999996</v>
      </c>
      <c r="O72" s="44" t="s">
        <v>175</v>
      </c>
      <c r="P72" s="44">
        <v>4466.7299999999996</v>
      </c>
      <c r="Q72" s="44" t="s">
        <v>200</v>
      </c>
      <c r="R72" s="44" t="s">
        <v>200</v>
      </c>
      <c r="S72" s="45">
        <v>3</v>
      </c>
      <c r="T72" s="45">
        <v>2</v>
      </c>
      <c r="U72" s="44" t="s">
        <v>352</v>
      </c>
      <c r="V72" s="44" t="s">
        <v>353</v>
      </c>
      <c r="W72" s="44">
        <v>0</v>
      </c>
      <c r="X72" s="45">
        <v>1</v>
      </c>
      <c r="Y72" s="45" t="s">
        <v>354</v>
      </c>
      <c r="Z72" s="40">
        <v>4464.47</v>
      </c>
      <c r="AA72" s="40" t="s">
        <v>351</v>
      </c>
      <c r="AB72" s="40">
        <v>2191.002</v>
      </c>
      <c r="AC72" s="44">
        <f t="shared" si="36"/>
        <v>2191.002</v>
      </c>
      <c r="AD72" s="45">
        <v>32515146466</v>
      </c>
      <c r="AE72" s="40" t="s">
        <v>339</v>
      </c>
      <c r="AF72" s="46">
        <v>45900</v>
      </c>
      <c r="AG72" s="46">
        <v>45890</v>
      </c>
      <c r="AH72" s="46">
        <v>45898</v>
      </c>
      <c r="AI72" s="46">
        <v>45910</v>
      </c>
      <c r="AJ72" s="44">
        <v>0</v>
      </c>
      <c r="AK72" s="44">
        <v>0</v>
      </c>
      <c r="AL72" s="44">
        <v>0</v>
      </c>
      <c r="AM72" s="44">
        <v>0</v>
      </c>
      <c r="AN72" s="46">
        <v>45930</v>
      </c>
      <c r="AO72" s="44">
        <v>0</v>
      </c>
      <c r="AP72" s="46">
        <v>45930</v>
      </c>
      <c r="AQ72" s="44">
        <v>0</v>
      </c>
      <c r="AR72" s="46">
        <v>46007</v>
      </c>
      <c r="AS72" s="44">
        <v>0</v>
      </c>
      <c r="AT72" s="47" t="s">
        <v>98</v>
      </c>
      <c r="AU72" s="48" t="s">
        <v>94</v>
      </c>
      <c r="AV72" s="41" t="s">
        <v>107</v>
      </c>
      <c r="AW72" s="41">
        <v>2191.002</v>
      </c>
      <c r="AX72" s="41">
        <v>0</v>
      </c>
      <c r="AY72" s="41">
        <f t="shared" si="35"/>
        <v>2191.002</v>
      </c>
      <c r="AZ72" s="65"/>
      <c r="BA72" s="63"/>
      <c r="BB72" s="83"/>
    </row>
    <row r="73" spans="1:54" s="14" customFormat="1" ht="172.5" customHeight="1" x14ac:dyDescent="0.25">
      <c r="A73" s="42">
        <v>48</v>
      </c>
      <c r="B73" s="51" t="s">
        <v>95</v>
      </c>
      <c r="C73" s="52" t="s">
        <v>162</v>
      </c>
      <c r="D73" s="70">
        <v>2025</v>
      </c>
      <c r="E73" s="43"/>
      <c r="F73" s="72">
        <v>0</v>
      </c>
      <c r="G73" s="72">
        <v>0</v>
      </c>
      <c r="H73" s="72">
        <v>0</v>
      </c>
      <c r="I73" s="72">
        <v>0</v>
      </c>
      <c r="J73" s="72">
        <v>1</v>
      </c>
      <c r="K73" s="44" t="s">
        <v>234</v>
      </c>
      <c r="L73" s="31" t="s">
        <v>347</v>
      </c>
      <c r="M73" s="31" t="s">
        <v>174</v>
      </c>
      <c r="N73" s="44">
        <v>4466.7299999999996</v>
      </c>
      <c r="O73" s="44" t="s">
        <v>175</v>
      </c>
      <c r="P73" s="44">
        <v>4466.7299999999996</v>
      </c>
      <c r="Q73" s="44" t="s">
        <v>200</v>
      </c>
      <c r="R73" s="44" t="s">
        <v>200</v>
      </c>
      <c r="S73" s="45">
        <v>3</v>
      </c>
      <c r="T73" s="45">
        <v>2</v>
      </c>
      <c r="U73" s="44" t="s">
        <v>352</v>
      </c>
      <c r="V73" s="44" t="s">
        <v>353</v>
      </c>
      <c r="W73" s="44">
        <v>0</v>
      </c>
      <c r="X73" s="45">
        <v>1</v>
      </c>
      <c r="Y73" s="45" t="s">
        <v>354</v>
      </c>
      <c r="Z73" s="40">
        <v>4464.47</v>
      </c>
      <c r="AA73" s="40" t="s">
        <v>351</v>
      </c>
      <c r="AB73" s="40">
        <v>894.92399999999998</v>
      </c>
      <c r="AC73" s="44">
        <f t="shared" si="36"/>
        <v>894.92399999999998</v>
      </c>
      <c r="AD73" s="45">
        <v>32515146466</v>
      </c>
      <c r="AE73" s="40" t="s">
        <v>339</v>
      </c>
      <c r="AF73" s="46">
        <v>45900</v>
      </c>
      <c r="AG73" s="46">
        <v>45890</v>
      </c>
      <c r="AH73" s="46">
        <v>45898</v>
      </c>
      <c r="AI73" s="46">
        <v>45910</v>
      </c>
      <c r="AJ73" s="44">
        <v>0</v>
      </c>
      <c r="AK73" s="44">
        <v>0</v>
      </c>
      <c r="AL73" s="44">
        <v>0</v>
      </c>
      <c r="AM73" s="44">
        <v>0</v>
      </c>
      <c r="AN73" s="46">
        <v>45930</v>
      </c>
      <c r="AO73" s="44">
        <v>0</v>
      </c>
      <c r="AP73" s="46">
        <v>45930</v>
      </c>
      <c r="AQ73" s="44">
        <v>0</v>
      </c>
      <c r="AR73" s="46">
        <v>46007</v>
      </c>
      <c r="AS73" s="44">
        <v>0</v>
      </c>
      <c r="AT73" s="47" t="s">
        <v>98</v>
      </c>
      <c r="AU73" s="48" t="s">
        <v>95</v>
      </c>
      <c r="AV73" s="41" t="s">
        <v>107</v>
      </c>
      <c r="AW73" s="41">
        <v>894.92399999999998</v>
      </c>
      <c r="AX73" s="41">
        <v>0</v>
      </c>
      <c r="AY73" s="41">
        <f t="shared" si="35"/>
        <v>894.92399999999998</v>
      </c>
      <c r="AZ73" s="65"/>
      <c r="BA73" s="63"/>
      <c r="BB73" s="83"/>
    </row>
    <row r="74" spans="1:54" s="14" customFormat="1" ht="172.5" customHeight="1" x14ac:dyDescent="0.25">
      <c r="A74" s="50">
        <v>49</v>
      </c>
      <c r="B74" s="51" t="s">
        <v>96</v>
      </c>
      <c r="C74" s="52" t="s">
        <v>163</v>
      </c>
      <c r="D74" s="70">
        <v>2025</v>
      </c>
      <c r="E74" s="43"/>
      <c r="F74" s="72">
        <v>0</v>
      </c>
      <c r="G74" s="72">
        <v>0</v>
      </c>
      <c r="H74" s="72">
        <v>0</v>
      </c>
      <c r="I74" s="72">
        <v>0</v>
      </c>
      <c r="J74" s="72">
        <v>1</v>
      </c>
      <c r="K74" s="44" t="s">
        <v>234</v>
      </c>
      <c r="L74" s="31" t="s">
        <v>347</v>
      </c>
      <c r="M74" s="31" t="s">
        <v>174</v>
      </c>
      <c r="N74" s="44">
        <v>4466.7299999999996</v>
      </c>
      <c r="O74" s="44" t="s">
        <v>175</v>
      </c>
      <c r="P74" s="44">
        <v>4466.7299999999996</v>
      </c>
      <c r="Q74" s="44" t="s">
        <v>200</v>
      </c>
      <c r="R74" s="44" t="s">
        <v>200</v>
      </c>
      <c r="S74" s="45">
        <v>3</v>
      </c>
      <c r="T74" s="45">
        <v>2</v>
      </c>
      <c r="U74" s="44" t="s">
        <v>352</v>
      </c>
      <c r="V74" s="44" t="s">
        <v>353</v>
      </c>
      <c r="W74" s="44">
        <v>0</v>
      </c>
      <c r="X74" s="45">
        <v>1</v>
      </c>
      <c r="Y74" s="45" t="s">
        <v>354</v>
      </c>
      <c r="Z74" s="40">
        <v>4464.47</v>
      </c>
      <c r="AA74" s="40" t="s">
        <v>351</v>
      </c>
      <c r="AB74" s="40">
        <v>1211.4659999999999</v>
      </c>
      <c r="AC74" s="44">
        <f t="shared" si="36"/>
        <v>1211.4659999999999</v>
      </c>
      <c r="AD74" s="45">
        <v>32515146466</v>
      </c>
      <c r="AE74" s="40" t="s">
        <v>339</v>
      </c>
      <c r="AF74" s="46">
        <v>45900</v>
      </c>
      <c r="AG74" s="46">
        <v>45890</v>
      </c>
      <c r="AH74" s="46">
        <v>45898</v>
      </c>
      <c r="AI74" s="46">
        <v>45910</v>
      </c>
      <c r="AJ74" s="44">
        <v>0</v>
      </c>
      <c r="AK74" s="44">
        <v>0</v>
      </c>
      <c r="AL74" s="44">
        <v>0</v>
      </c>
      <c r="AM74" s="44">
        <v>0</v>
      </c>
      <c r="AN74" s="46">
        <v>45930</v>
      </c>
      <c r="AO74" s="44">
        <v>0</v>
      </c>
      <c r="AP74" s="46">
        <v>45930</v>
      </c>
      <c r="AQ74" s="44">
        <v>0</v>
      </c>
      <c r="AR74" s="46">
        <v>46007</v>
      </c>
      <c r="AS74" s="44">
        <v>0</v>
      </c>
      <c r="AT74" s="47" t="s">
        <v>98</v>
      </c>
      <c r="AU74" s="48" t="s">
        <v>96</v>
      </c>
      <c r="AV74" s="41" t="s">
        <v>107</v>
      </c>
      <c r="AW74" s="41">
        <v>1211.4659999999999</v>
      </c>
      <c r="AX74" s="41">
        <v>0</v>
      </c>
      <c r="AY74" s="41">
        <f t="shared" si="35"/>
        <v>1211.4659999999999</v>
      </c>
      <c r="AZ74" s="65"/>
      <c r="BA74" s="63"/>
      <c r="BB74" s="83"/>
    </row>
    <row r="75" spans="1:54" s="14" customFormat="1" ht="172.5" customHeight="1" x14ac:dyDescent="0.25">
      <c r="A75" s="42">
        <v>50</v>
      </c>
      <c r="B75" s="51" t="s">
        <v>97</v>
      </c>
      <c r="C75" s="52" t="s">
        <v>164</v>
      </c>
      <c r="D75" s="70">
        <v>2025</v>
      </c>
      <c r="E75" s="43"/>
      <c r="F75" s="72">
        <v>0</v>
      </c>
      <c r="G75" s="72">
        <v>0</v>
      </c>
      <c r="H75" s="72">
        <v>0</v>
      </c>
      <c r="I75" s="72">
        <v>0</v>
      </c>
      <c r="J75" s="72">
        <v>1</v>
      </c>
      <c r="K75" s="44" t="s">
        <v>234</v>
      </c>
      <c r="L75" s="31" t="s">
        <v>347</v>
      </c>
      <c r="M75" s="31" t="s">
        <v>174</v>
      </c>
      <c r="N75" s="44">
        <v>4466.7299999999996</v>
      </c>
      <c r="O75" s="44" t="s">
        <v>175</v>
      </c>
      <c r="P75" s="44">
        <v>4466.7299999999996</v>
      </c>
      <c r="Q75" s="44" t="s">
        <v>200</v>
      </c>
      <c r="R75" s="44" t="s">
        <v>200</v>
      </c>
      <c r="S75" s="45">
        <v>3</v>
      </c>
      <c r="T75" s="45">
        <v>2</v>
      </c>
      <c r="U75" s="44" t="s">
        <v>352</v>
      </c>
      <c r="V75" s="44" t="s">
        <v>353</v>
      </c>
      <c r="W75" s="44">
        <v>0</v>
      </c>
      <c r="X75" s="45">
        <v>1</v>
      </c>
      <c r="Y75" s="45" t="s">
        <v>354</v>
      </c>
      <c r="Z75" s="40">
        <v>4464.47</v>
      </c>
      <c r="AA75" s="40" t="s">
        <v>351</v>
      </c>
      <c r="AB75" s="40">
        <v>489</v>
      </c>
      <c r="AC75" s="44">
        <f t="shared" si="36"/>
        <v>489</v>
      </c>
      <c r="AD75" s="45">
        <v>32515146466</v>
      </c>
      <c r="AE75" s="40" t="s">
        <v>339</v>
      </c>
      <c r="AF75" s="46">
        <v>45900</v>
      </c>
      <c r="AG75" s="46">
        <v>45890</v>
      </c>
      <c r="AH75" s="46">
        <v>45898</v>
      </c>
      <c r="AI75" s="46">
        <v>45910</v>
      </c>
      <c r="AJ75" s="44">
        <v>0</v>
      </c>
      <c r="AK75" s="44">
        <v>0</v>
      </c>
      <c r="AL75" s="44">
        <v>0</v>
      </c>
      <c r="AM75" s="44">
        <v>0</v>
      </c>
      <c r="AN75" s="46">
        <v>45930</v>
      </c>
      <c r="AO75" s="44">
        <v>0</v>
      </c>
      <c r="AP75" s="46">
        <v>45930</v>
      </c>
      <c r="AQ75" s="44">
        <v>0</v>
      </c>
      <c r="AR75" s="46">
        <v>46007</v>
      </c>
      <c r="AS75" s="44">
        <v>0</v>
      </c>
      <c r="AT75" s="47" t="s">
        <v>98</v>
      </c>
      <c r="AU75" s="48" t="s">
        <v>97</v>
      </c>
      <c r="AV75" s="41" t="s">
        <v>107</v>
      </c>
      <c r="AW75" s="41">
        <v>489</v>
      </c>
      <c r="AX75" s="41">
        <v>0</v>
      </c>
      <c r="AY75" s="41">
        <f t="shared" si="35"/>
        <v>489</v>
      </c>
      <c r="AZ75" s="65"/>
      <c r="BA75" s="63"/>
      <c r="BB75" s="83"/>
    </row>
    <row r="76" spans="1:54" s="14" customFormat="1" ht="172.5" customHeight="1" x14ac:dyDescent="0.25">
      <c r="A76" s="50">
        <v>51</v>
      </c>
      <c r="B76" s="51" t="s">
        <v>165</v>
      </c>
      <c r="C76" s="52" t="s">
        <v>166</v>
      </c>
      <c r="D76" s="70">
        <v>2025</v>
      </c>
      <c r="E76" s="43"/>
      <c r="F76" s="72">
        <v>0</v>
      </c>
      <c r="G76" s="72">
        <v>0</v>
      </c>
      <c r="H76" s="72">
        <v>0</v>
      </c>
      <c r="I76" s="72">
        <v>0</v>
      </c>
      <c r="J76" s="72">
        <v>1</v>
      </c>
      <c r="K76" s="44" t="s">
        <v>234</v>
      </c>
      <c r="L76" s="31" t="s">
        <v>356</v>
      </c>
      <c r="M76" s="31" t="s">
        <v>174</v>
      </c>
      <c r="N76" s="44">
        <v>575</v>
      </c>
      <c r="O76" s="44" t="s">
        <v>175</v>
      </c>
      <c r="P76" s="44">
        <v>575</v>
      </c>
      <c r="Q76" s="44" t="s">
        <v>253</v>
      </c>
      <c r="R76" s="44" t="s">
        <v>253</v>
      </c>
      <c r="S76" s="45">
        <v>3</v>
      </c>
      <c r="T76" s="45">
        <v>1</v>
      </c>
      <c r="U76" s="44" t="s">
        <v>355</v>
      </c>
      <c r="V76" s="44">
        <v>575</v>
      </c>
      <c r="W76" s="44">
        <v>0</v>
      </c>
      <c r="X76" s="45">
        <v>1</v>
      </c>
      <c r="Y76" s="45">
        <v>575</v>
      </c>
      <c r="Z76" s="40">
        <v>575</v>
      </c>
      <c r="AA76" s="40" t="s">
        <v>355</v>
      </c>
      <c r="AB76" s="40">
        <v>575</v>
      </c>
      <c r="AC76" s="44">
        <f t="shared" si="36"/>
        <v>575</v>
      </c>
      <c r="AD76" s="45">
        <v>32515125308</v>
      </c>
      <c r="AE76" s="40" t="s">
        <v>339</v>
      </c>
      <c r="AF76" s="46">
        <v>45900</v>
      </c>
      <c r="AG76" s="46">
        <v>45883</v>
      </c>
      <c r="AH76" s="46">
        <v>45894</v>
      </c>
      <c r="AI76" s="46">
        <v>45915</v>
      </c>
      <c r="AJ76" s="44">
        <v>0</v>
      </c>
      <c r="AK76" s="44">
        <v>0</v>
      </c>
      <c r="AL76" s="44">
        <v>0</v>
      </c>
      <c r="AM76" s="44">
        <v>0</v>
      </c>
      <c r="AN76" s="46">
        <v>45935</v>
      </c>
      <c r="AO76" s="44">
        <v>0</v>
      </c>
      <c r="AP76" s="46">
        <v>45935</v>
      </c>
      <c r="AQ76" s="44">
        <v>0</v>
      </c>
      <c r="AR76" s="46">
        <v>45976</v>
      </c>
      <c r="AS76" s="44">
        <v>0</v>
      </c>
      <c r="AT76" s="47" t="s">
        <v>98</v>
      </c>
      <c r="AU76" s="48" t="s">
        <v>165</v>
      </c>
      <c r="AV76" s="41" t="s">
        <v>108</v>
      </c>
      <c r="AW76" s="41">
        <v>575</v>
      </c>
      <c r="AX76" s="41">
        <v>0</v>
      </c>
      <c r="AY76" s="41">
        <f t="shared" si="35"/>
        <v>575</v>
      </c>
      <c r="AZ76" s="65"/>
      <c r="BA76" s="63"/>
      <c r="BB76" s="83"/>
    </row>
    <row r="77" spans="1:54" s="14" customFormat="1" ht="172.5" customHeight="1" x14ac:dyDescent="0.25">
      <c r="A77" s="42">
        <v>52</v>
      </c>
      <c r="B77" s="51" t="s">
        <v>167</v>
      </c>
      <c r="C77" s="52" t="s">
        <v>168</v>
      </c>
      <c r="D77" s="70">
        <v>2025</v>
      </c>
      <c r="E77" s="43"/>
      <c r="F77" s="72">
        <v>0</v>
      </c>
      <c r="G77" s="72">
        <v>0</v>
      </c>
      <c r="H77" s="72">
        <v>0</v>
      </c>
      <c r="I77" s="72">
        <v>0</v>
      </c>
      <c r="J77" s="72">
        <v>2</v>
      </c>
      <c r="K77" s="44" t="s">
        <v>234</v>
      </c>
      <c r="L77" s="31" t="s">
        <v>358</v>
      </c>
      <c r="M77" s="31" t="s">
        <v>174</v>
      </c>
      <c r="N77" s="44">
        <v>10291.666670000001</v>
      </c>
      <c r="O77" s="44" t="s">
        <v>175</v>
      </c>
      <c r="P77" s="44">
        <v>10291.666670000001</v>
      </c>
      <c r="Q77" s="44" t="s">
        <v>178</v>
      </c>
      <c r="R77" s="44" t="s">
        <v>178</v>
      </c>
      <c r="S77" s="45">
        <v>3</v>
      </c>
      <c r="T77" s="45">
        <v>1</v>
      </c>
      <c r="U77" s="44" t="s">
        <v>357</v>
      </c>
      <c r="V77" s="44">
        <v>575</v>
      </c>
      <c r="W77" s="44">
        <v>0</v>
      </c>
      <c r="X77" s="45">
        <v>1</v>
      </c>
      <c r="Y77" s="45">
        <v>10291.666670000001</v>
      </c>
      <c r="Z77" s="40">
        <v>10291.666670000001</v>
      </c>
      <c r="AA77" s="40" t="s">
        <v>357</v>
      </c>
      <c r="AB77" s="40">
        <v>12350.000004</v>
      </c>
      <c r="AC77" s="44">
        <f t="shared" si="36"/>
        <v>12350.000004</v>
      </c>
      <c r="AD77" s="45">
        <v>32515153101</v>
      </c>
      <c r="AE77" s="40" t="s">
        <v>339</v>
      </c>
      <c r="AF77" s="46">
        <v>45900</v>
      </c>
      <c r="AG77" s="46">
        <v>45894</v>
      </c>
      <c r="AH77" s="46">
        <v>45917</v>
      </c>
      <c r="AI77" s="46">
        <v>45925</v>
      </c>
      <c r="AJ77" s="44">
        <v>0</v>
      </c>
      <c r="AK77" s="44">
        <v>0</v>
      </c>
      <c r="AL77" s="44">
        <v>0</v>
      </c>
      <c r="AM77" s="44">
        <v>0</v>
      </c>
      <c r="AN77" s="46">
        <v>45945</v>
      </c>
      <c r="AO77" s="44">
        <v>0</v>
      </c>
      <c r="AP77" s="46">
        <v>45945</v>
      </c>
      <c r="AQ77" s="44">
        <v>0</v>
      </c>
      <c r="AR77" s="46">
        <v>45976</v>
      </c>
      <c r="AS77" s="44">
        <v>0</v>
      </c>
      <c r="AT77" s="58" t="s">
        <v>98</v>
      </c>
      <c r="AU77" s="48" t="s">
        <v>167</v>
      </c>
      <c r="AV77" s="41" t="s">
        <v>109</v>
      </c>
      <c r="AW77" s="41">
        <v>12350</v>
      </c>
      <c r="AX77" s="41">
        <v>0</v>
      </c>
      <c r="AY77" s="41">
        <f t="shared" si="35"/>
        <v>12350</v>
      </c>
      <c r="AZ77" s="65"/>
      <c r="BA77" s="63"/>
      <c r="BB77" s="83"/>
    </row>
    <row r="78" spans="1:54" s="14" customFormat="1" ht="172.5" customHeight="1" thickBot="1" x14ac:dyDescent="0.3">
      <c r="A78" s="73">
        <v>53</v>
      </c>
      <c r="B78" s="74" t="s">
        <v>169</v>
      </c>
      <c r="C78" s="75" t="s">
        <v>170</v>
      </c>
      <c r="D78" s="76">
        <v>2025</v>
      </c>
      <c r="E78" s="77"/>
      <c r="F78" s="78">
        <v>0</v>
      </c>
      <c r="G78" s="78">
        <v>0</v>
      </c>
      <c r="H78" s="78">
        <v>0</v>
      </c>
      <c r="I78" s="78">
        <v>0</v>
      </c>
      <c r="J78" s="78">
        <v>2</v>
      </c>
      <c r="K78" s="79" t="s">
        <v>234</v>
      </c>
      <c r="L78" s="74" t="s">
        <v>359</v>
      </c>
      <c r="M78" s="74" t="s">
        <v>174</v>
      </c>
      <c r="N78" s="79">
        <v>3941.6666599999999</v>
      </c>
      <c r="O78" s="79" t="s">
        <v>175</v>
      </c>
      <c r="P78" s="79">
        <v>3941.6666599999999</v>
      </c>
      <c r="Q78" s="79" t="s">
        <v>253</v>
      </c>
      <c r="R78" s="79" t="s">
        <v>253</v>
      </c>
      <c r="S78" s="69">
        <v>3</v>
      </c>
      <c r="T78" s="69">
        <v>2</v>
      </c>
      <c r="U78" s="79" t="s">
        <v>362</v>
      </c>
      <c r="V78" s="79" t="s">
        <v>360</v>
      </c>
      <c r="W78" s="79">
        <v>0</v>
      </c>
      <c r="X78" s="69">
        <v>2</v>
      </c>
      <c r="Y78" s="69" t="s">
        <v>361</v>
      </c>
      <c r="Z78" s="81">
        <v>3527.2750000000001</v>
      </c>
      <c r="AA78" s="81" t="s">
        <v>363</v>
      </c>
      <c r="AB78" s="81">
        <v>4232.7299999999996</v>
      </c>
      <c r="AC78" s="79">
        <f t="shared" si="36"/>
        <v>4232.7299999999996</v>
      </c>
      <c r="AD78" s="69">
        <v>32515152549</v>
      </c>
      <c r="AE78" s="81" t="s">
        <v>339</v>
      </c>
      <c r="AF78" s="82">
        <v>45900</v>
      </c>
      <c r="AG78" s="82">
        <v>45894</v>
      </c>
      <c r="AH78" s="82">
        <v>45908</v>
      </c>
      <c r="AI78" s="82">
        <v>45918</v>
      </c>
      <c r="AJ78" s="79">
        <v>0</v>
      </c>
      <c r="AK78" s="79">
        <v>0</v>
      </c>
      <c r="AL78" s="79">
        <v>0</v>
      </c>
      <c r="AM78" s="79">
        <v>0</v>
      </c>
      <c r="AN78" s="82">
        <v>45938</v>
      </c>
      <c r="AO78" s="79">
        <v>0</v>
      </c>
      <c r="AP78" s="82">
        <v>45938</v>
      </c>
      <c r="AQ78" s="79">
        <v>0</v>
      </c>
      <c r="AR78" s="82">
        <v>45976</v>
      </c>
      <c r="AS78" s="79">
        <v>0</v>
      </c>
      <c r="AT78" s="84" t="s">
        <v>98</v>
      </c>
      <c r="AU78" s="48" t="s">
        <v>169</v>
      </c>
      <c r="AV78" s="41" t="s">
        <v>110</v>
      </c>
      <c r="AW78" s="41">
        <v>4232.7299999999996</v>
      </c>
      <c r="AX78" s="41">
        <v>0</v>
      </c>
      <c r="AY78" s="41">
        <f t="shared" si="35"/>
        <v>4232.7299999999996</v>
      </c>
      <c r="AZ78" s="65"/>
      <c r="BA78" s="63"/>
      <c r="BB78" s="83"/>
    </row>
    <row r="80" spans="1:54" ht="30.75" customHeight="1" x14ac:dyDescent="0.25">
      <c r="Z80" s="85"/>
      <c r="AA80" s="85"/>
      <c r="AB80" s="85">
        <f>SUM(AB26:AB78)</f>
        <v>1013178.9439834297</v>
      </c>
      <c r="AV80" s="85"/>
      <c r="AW80" s="85">
        <f>SUM(AW26:AW78)</f>
        <v>1013178.94201</v>
      </c>
      <c r="AX80" s="85"/>
    </row>
  </sheetData>
  <autoFilter ref="A24:AW78" xr:uid="{00000000-0001-0000-0000-000000000000}"/>
  <sortState xmlns:xlrd2="http://schemas.microsoft.com/office/spreadsheetml/2017/richdata2" ref="B26:AW37">
    <sortCondition ref="C26:C37"/>
  </sortState>
  <mergeCells count="60">
    <mergeCell ref="E23:E24"/>
    <mergeCell ref="A13:AT13"/>
    <mergeCell ref="A5:AT5"/>
    <mergeCell ref="A7:AT7"/>
    <mergeCell ref="A8:AT8"/>
    <mergeCell ref="A10:AT10"/>
    <mergeCell ref="A11:AT11"/>
    <mergeCell ref="M22:M24"/>
    <mergeCell ref="N22:N24"/>
    <mergeCell ref="O22:O24"/>
    <mergeCell ref="P22:P24"/>
    <mergeCell ref="Q22:R22"/>
    <mergeCell ref="F23:F24"/>
    <mergeCell ref="G23:G24"/>
    <mergeCell ref="H23:H24"/>
    <mergeCell ref="I23:I24"/>
    <mergeCell ref="Q23:Q24"/>
    <mergeCell ref="R23:R24"/>
    <mergeCell ref="AD23:AE23"/>
    <mergeCell ref="U22:U24"/>
    <mergeCell ref="V22:V24"/>
    <mergeCell ref="W22:W24"/>
    <mergeCell ref="X22:X24"/>
    <mergeCell ref="Y22:Y24"/>
    <mergeCell ref="Z22:Z24"/>
    <mergeCell ref="S22:S24"/>
    <mergeCell ref="T22:T24"/>
    <mergeCell ref="AB22:AB24"/>
    <mergeCell ref="AC22:AC24"/>
    <mergeCell ref="AD22:AI22"/>
    <mergeCell ref="AF23:AG23"/>
    <mergeCell ref="AA22:AA24"/>
    <mergeCell ref="A16:AT16"/>
    <mergeCell ref="A22:A24"/>
    <mergeCell ref="B22:B24"/>
    <mergeCell ref="C22:C24"/>
    <mergeCell ref="D22:D24"/>
    <mergeCell ref="E22:J22"/>
    <mergeCell ref="K22:K24"/>
    <mergeCell ref="L22:L24"/>
    <mergeCell ref="AJ22:AM22"/>
    <mergeCell ref="AN22:AO22"/>
    <mergeCell ref="AJ23:AJ24"/>
    <mergeCell ref="AP22:AP24"/>
    <mergeCell ref="AK23:AK24"/>
    <mergeCell ref="AL23:AL24"/>
    <mergeCell ref="AH23:AH24"/>
    <mergeCell ref="J23:J24"/>
    <mergeCell ref="AI23:AI24"/>
    <mergeCell ref="AW22:AW24"/>
    <mergeCell ref="AX22:AX24"/>
    <mergeCell ref="AY22:AY24"/>
    <mergeCell ref="AV22:AV24"/>
    <mergeCell ref="AM23:AM24"/>
    <mergeCell ref="AN23:AN24"/>
    <mergeCell ref="AO23:AO24"/>
    <mergeCell ref="AQ22:AQ24"/>
    <mergeCell ref="AR22:AR24"/>
    <mergeCell ref="AS22:AS24"/>
    <mergeCell ref="AT22:AT24"/>
  </mergeCells>
  <conditionalFormatting sqref="AV22:AV24">
    <cfRule type="duplicateValues" dxfId="5" priority="18"/>
  </conditionalFormatting>
  <conditionalFormatting sqref="AV22:AV24">
    <cfRule type="duplicateValues" dxfId="4" priority="17"/>
  </conditionalFormatting>
  <conditionalFormatting sqref="AV22:AV24">
    <cfRule type="duplicateValues" dxfId="3" priority="16"/>
  </conditionalFormatting>
  <conditionalFormatting sqref="AW22:AY24">
    <cfRule type="duplicateValues" dxfId="2" priority="15"/>
  </conditionalFormatting>
  <conditionalFormatting sqref="AW22:AY24">
    <cfRule type="duplicateValues" dxfId="1" priority="14"/>
  </conditionalFormatting>
  <conditionalFormatting sqref="AW22:AY24">
    <cfRule type="duplicateValues" dxfId="0" priority="13"/>
  </conditionalFormatting>
  <pageMargins left="0.70866141732283472" right="0.70866141732283472" top="0.74803149606299213" bottom="0.74803149606299213" header="0.31496062992125984" footer="0.31496062992125984"/>
  <pageSetup paperSize="8" scale="43" fitToHeight="6" orientation="landscape" r:id="rId1"/>
  <colBreaks count="1" manualBreakCount="1">
    <brk id="21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Год ГКПЗ</vt:lpstr>
      <vt:lpstr>'9 Год ГКПЗ'!Заголовки_для_печати</vt:lpstr>
      <vt:lpstr>'9 Год ГКПЗ'!Область_печати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Черкасов Ю.П. - ведущий инженер СПДиК</cp:lastModifiedBy>
  <cp:lastPrinted>2025-04-22T04:58:32Z</cp:lastPrinted>
  <dcterms:created xsi:type="dcterms:W3CDTF">2009-07-27T10:10:26Z</dcterms:created>
  <dcterms:modified xsi:type="dcterms:W3CDTF">2025-11-13T09:42:14Z</dcterms:modified>
</cp:coreProperties>
</file>